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<sst xmlns="http://schemas.openxmlformats.org/spreadsheetml/2006/main" count="33" uniqueCount="31">
  <si>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</si>
  <si>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</si>
  <si>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</si>
  <si>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</si>
  <si>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</si>
  <si>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1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</si>
  <si>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</si>
  <si>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</si>
  <si>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</si>
  <si>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</si>
  <si>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</si>
  <si>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</si>
  <si>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</si>
  <si>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</si>
  <si>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</si>
  <si>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</si>
  <si>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д.Белозерово, д.2</t>
  </si>
  <si>
    <t>358,5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</si>
  <si>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</si>
  <si>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</si>
  <si>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</si>
  <si>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</si>
  <si>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</si>
  <si>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Остаток оплаченных денежных средств на 31.12.2016г</t>
  </si>
  <si>
    <t>Осмотр работы системы отопления, спуск воздуха в кв.6</t>
  </si>
  <si>
    <t>Установка перемычки на отоплении в кв.2</t>
  </si>
  <si>
    <t>Восстановление отопления в кв.8</t>
  </si>
  <si>
    <t>Восстановление освещения подъезда</t>
  </si>
  <si>
    <t>за период : январь 2016г - апрель 2016г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</si>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</sst>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0" fontId="3" fillId="34" borderId="34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zoomScalePageLayoutView="0" workbookViewId="0" topLeftCell="A10">
      <selection activeCell="L42" sqref="L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2" customFormat="1" ht="14.25"/>
    <row r="2" s="2" customFormat="1" ht="14.25"/>
    <row r="3" s="2" customFormat="1" ht="14.25"/>
    <row r="4" s="2" customFormat="1" ht="14.25"/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16</v>
      </c>
      <c r="C7" s="1"/>
      <c r="D7" s="1"/>
      <c r="E7" s="1"/>
    </row>
    <row r="8" spans="2:5" s="2" customFormat="1" ht="15">
      <c r="B8" s="1" t="s">
        <v>28</v>
      </c>
      <c r="C8" s="1"/>
      <c r="E8" s="1"/>
    </row>
    <row r="10" spans="7:9" ht="12.75">
      <c r="G10" t="s">
        <v>7</v>
      </c>
      <c r="I10" t="s">
        <v>17</v>
      </c>
    </row>
    <row r="11" ht="13.5" thickBot="1"/>
    <row r="12" spans="1:9" s="8" customFormat="1" ht="12.75">
      <c r="A12" s="28"/>
      <c r="B12" s="29"/>
      <c r="C12" s="29"/>
      <c r="D12" s="29"/>
      <c r="E12" s="29" t="s">
        <v>18</v>
      </c>
      <c r="F12" s="29"/>
      <c r="G12" s="29"/>
      <c r="H12" s="29"/>
      <c r="I12" s="30"/>
    </row>
    <row r="13" spans="1:9" ht="12.75">
      <c r="A13" s="31" t="s">
        <v>8</v>
      </c>
      <c r="B13" s="16"/>
      <c r="C13" s="16"/>
      <c r="D13" s="16"/>
      <c r="E13" s="16"/>
      <c r="F13" s="16"/>
      <c r="G13" s="16"/>
      <c r="H13" s="17"/>
      <c r="I13" s="32">
        <v>15211.76</v>
      </c>
    </row>
    <row r="14" spans="1:9" ht="12.75">
      <c r="A14" s="31" t="s">
        <v>9</v>
      </c>
      <c r="B14" s="16"/>
      <c r="C14" s="16"/>
      <c r="D14" s="16"/>
      <c r="E14" s="16"/>
      <c r="F14" s="16"/>
      <c r="G14" s="16"/>
      <c r="H14" s="17"/>
      <c r="I14" s="32">
        <v>-297046.19</v>
      </c>
    </row>
    <row r="15" spans="1:9" ht="13.5" thickBot="1">
      <c r="A15" s="31" t="s">
        <v>10</v>
      </c>
      <c r="B15" s="16"/>
      <c r="C15" s="16"/>
      <c r="D15" s="16"/>
      <c r="E15" s="16"/>
      <c r="F15" s="16"/>
      <c r="G15" s="16"/>
      <c r="H15" s="17"/>
      <c r="I15" s="34">
        <v>14085.03</v>
      </c>
    </row>
    <row r="16" spans="1:9" ht="13.5" thickBot="1">
      <c r="A16" s="33" t="s">
        <v>11</v>
      </c>
      <c r="B16" s="18"/>
      <c r="C16" s="18"/>
      <c r="D16" s="18"/>
      <c r="E16" s="18"/>
      <c r="F16" s="18"/>
      <c r="G16" s="18"/>
      <c r="H16" s="18"/>
      <c r="I16" s="43">
        <f>I14+I15</f>
        <v>-282961.16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0" customFormat="1" ht="15.75">
      <c r="A18" s="48" t="s">
        <v>19</v>
      </c>
      <c r="B18" s="49"/>
      <c r="C18" s="49"/>
      <c r="D18" s="49"/>
      <c r="E18" s="49"/>
      <c r="F18" s="49"/>
      <c r="G18" s="49"/>
      <c r="H18" s="50"/>
      <c r="I18" s="51">
        <f>I21+I22+I36+I41</f>
        <v>12543.7643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3.5" thickBot="1">
      <c r="A20" s="24" t="s">
        <v>12</v>
      </c>
      <c r="B20" s="5"/>
      <c r="C20" s="5"/>
      <c r="D20" s="5"/>
      <c r="E20" s="5"/>
      <c r="F20" s="5"/>
      <c r="G20" s="5"/>
      <c r="H20" s="13"/>
      <c r="I20" s="38"/>
    </row>
    <row r="21" spans="1:9" s="8" customFormat="1" ht="13.5" thickBot="1">
      <c r="A21" s="56" t="s">
        <v>13</v>
      </c>
      <c r="B21" s="15"/>
      <c r="C21" s="15"/>
      <c r="D21" s="15"/>
      <c r="E21" s="15"/>
      <c r="F21" s="15"/>
      <c r="G21" s="15"/>
      <c r="H21" s="57"/>
      <c r="I21" s="58">
        <f>I13*15%</f>
        <v>2281.764</v>
      </c>
    </row>
    <row r="22" spans="1:9" s="63" customFormat="1" ht="13.5" thickBot="1">
      <c r="A22" s="59" t="s">
        <v>20</v>
      </c>
      <c r="B22" s="60"/>
      <c r="C22" s="60"/>
      <c r="D22" s="60"/>
      <c r="E22" s="60"/>
      <c r="F22" s="60"/>
      <c r="G22" s="60"/>
      <c r="H22" s="61"/>
      <c r="I22" s="62">
        <f>SUM(I23:I35)</f>
        <v>6807.8503</v>
      </c>
    </row>
    <row r="23" spans="1:9" s="8" customFormat="1" ht="12.75">
      <c r="A23" s="36" t="s">
        <v>1</v>
      </c>
      <c r="B23" s="9"/>
      <c r="C23" s="9"/>
      <c r="D23" s="9"/>
      <c r="E23" s="9"/>
      <c r="F23" s="9"/>
      <c r="G23" s="9"/>
      <c r="H23" s="14"/>
      <c r="I23" s="37"/>
    </row>
    <row r="24" spans="1:9" ht="12.75">
      <c r="A24" s="76" t="s">
        <v>24</v>
      </c>
      <c r="B24" s="5"/>
      <c r="C24" s="5"/>
      <c r="D24" s="5"/>
      <c r="E24" s="5"/>
      <c r="F24" s="5"/>
      <c r="G24" s="5"/>
      <c r="H24" s="13"/>
      <c r="I24" s="38">
        <v>1250</v>
      </c>
    </row>
    <row r="25" spans="1:9" ht="12.75">
      <c r="A25" s="76" t="s">
        <v>25</v>
      </c>
      <c r="B25" s="5"/>
      <c r="C25" s="5"/>
      <c r="D25" s="5"/>
      <c r="E25" s="5"/>
      <c r="F25" s="5"/>
      <c r="G25" s="5"/>
      <c r="H25" s="13"/>
      <c r="I25" s="38">
        <v>3100</v>
      </c>
    </row>
    <row r="26" spans="1:9" s="8" customFormat="1" ht="12.75">
      <c r="A26" s="36" t="s">
        <v>2</v>
      </c>
      <c r="B26" s="9"/>
      <c r="C26" s="9"/>
      <c r="D26" s="9"/>
      <c r="E26" s="9"/>
      <c r="F26" s="9"/>
      <c r="G26" s="9"/>
      <c r="H26" s="14"/>
      <c r="I26" s="37"/>
    </row>
    <row r="27" spans="1:9" ht="12.75">
      <c r="A27" s="39" t="s">
        <v>26</v>
      </c>
      <c r="B27" s="5"/>
      <c r="C27" s="5"/>
      <c r="D27" s="5"/>
      <c r="E27" s="5"/>
      <c r="F27" s="5"/>
      <c r="G27" s="5"/>
      <c r="H27" s="13"/>
      <c r="I27" s="38">
        <v>950</v>
      </c>
    </row>
    <row r="28" spans="1:9" s="11" customFormat="1" ht="12.75">
      <c r="A28" s="39" t="s">
        <v>27</v>
      </c>
      <c r="B28" s="12"/>
      <c r="C28" s="12"/>
      <c r="D28" s="12"/>
      <c r="E28" s="12"/>
      <c r="F28" s="12"/>
      <c r="G28" s="12"/>
      <c r="H28" s="74"/>
      <c r="I28" s="75">
        <v>650</v>
      </c>
    </row>
    <row r="29" spans="1:9" ht="12.75">
      <c r="A29" s="39" t="s">
        <v>29</v>
      </c>
      <c r="B29" s="5"/>
      <c r="C29" s="5"/>
      <c r="D29" s="5"/>
      <c r="E29" s="5"/>
      <c r="F29" s="5"/>
      <c r="G29" s="5"/>
      <c r="H29" s="13"/>
      <c r="I29" s="38">
        <f>G36*0.5*4</f>
        <v>717</v>
      </c>
    </row>
    <row r="30" spans="1:9" ht="12.75">
      <c r="A30" s="12" t="s">
        <v>21</v>
      </c>
      <c r="B30" s="5"/>
      <c r="C30" s="12"/>
      <c r="D30" s="12"/>
      <c r="E30" s="12"/>
      <c r="F30" s="12"/>
      <c r="G30" s="12"/>
      <c r="H30" s="74"/>
      <c r="I30" s="77">
        <f>I15*1%</f>
        <v>140.8503</v>
      </c>
    </row>
    <row r="31" spans="1:9" s="8" customFormat="1" ht="12.75">
      <c r="A31" s="36"/>
      <c r="B31" s="9"/>
      <c r="C31" s="9"/>
      <c r="D31" s="9"/>
      <c r="E31" s="9"/>
      <c r="F31" s="9"/>
      <c r="G31" s="9"/>
      <c r="H31" s="14"/>
      <c r="I31" s="37"/>
    </row>
    <row r="32" spans="1:9" ht="12.75">
      <c r="A32" s="5"/>
      <c r="B32" s="5"/>
      <c r="C32" s="12"/>
      <c r="D32" s="12"/>
      <c r="E32" s="12"/>
      <c r="F32" s="12"/>
      <c r="G32" s="12"/>
      <c r="H32" s="74"/>
      <c r="I32" s="75"/>
    </row>
    <row r="33" spans="1:9" ht="12.75">
      <c r="A33" s="5"/>
      <c r="B33" s="5"/>
      <c r="C33" s="12"/>
      <c r="D33" s="12"/>
      <c r="E33" s="12"/>
      <c r="F33" s="12"/>
      <c r="G33" s="12"/>
      <c r="H33" s="74"/>
      <c r="I33" s="75"/>
    </row>
    <row r="34" spans="1:9" ht="12.75">
      <c r="A34" s="12"/>
      <c r="B34" s="5"/>
      <c r="C34" s="12"/>
      <c r="D34" s="12"/>
      <c r="E34" s="12"/>
      <c r="F34" s="12"/>
      <c r="G34" s="12"/>
      <c r="H34" s="74"/>
      <c r="I34" s="75"/>
    </row>
    <row r="35" spans="1:9" ht="13.5" thickBot="1">
      <c r="A35" s="24"/>
      <c r="B35" s="5"/>
      <c r="C35" s="5"/>
      <c r="D35" s="5"/>
      <c r="E35" s="5"/>
      <c r="F35" s="5"/>
      <c r="G35" s="5"/>
      <c r="H35" s="13"/>
      <c r="I35" s="38"/>
    </row>
    <row r="36" spans="1:9" s="63" customFormat="1" ht="13.5" thickBot="1">
      <c r="A36" s="59" t="s">
        <v>14</v>
      </c>
      <c r="B36" s="60"/>
      <c r="C36" s="60"/>
      <c r="D36" s="60"/>
      <c r="E36" s="60"/>
      <c r="F36" s="60"/>
      <c r="G36" s="60">
        <v>358.5</v>
      </c>
      <c r="H36" s="61" t="s">
        <v>30</v>
      </c>
      <c r="I36" s="62">
        <f>SUM(I37:I40)</f>
        <v>3224.71</v>
      </c>
    </row>
    <row r="37" spans="1:9" s="11" customFormat="1" ht="12.75">
      <c r="A37" s="39" t="s">
        <v>1</v>
      </c>
      <c r="B37" s="12"/>
      <c r="C37" s="12"/>
      <c r="D37" s="12"/>
      <c r="E37" s="12"/>
      <c r="F37" s="12"/>
      <c r="G37" s="12"/>
      <c r="H37" s="64"/>
      <c r="I37" s="65">
        <v>945.01</v>
      </c>
    </row>
    <row r="38" spans="1:9" s="11" customFormat="1" ht="12.75">
      <c r="A38" s="39" t="s">
        <v>2</v>
      </c>
      <c r="B38" s="12"/>
      <c r="C38" s="12"/>
      <c r="D38" s="12"/>
      <c r="E38" s="12"/>
      <c r="F38" s="12"/>
      <c r="G38" s="12"/>
      <c r="H38" s="66"/>
      <c r="I38" s="67">
        <v>770.42</v>
      </c>
    </row>
    <row r="39" spans="1:18" s="23" customFormat="1" ht="12.75">
      <c r="A39" s="40" t="s">
        <v>3</v>
      </c>
      <c r="B39" s="22"/>
      <c r="C39" s="22"/>
      <c r="D39" s="22"/>
      <c r="E39" s="22"/>
      <c r="F39" s="22"/>
      <c r="G39" s="22"/>
      <c r="H39" s="68"/>
      <c r="I39" s="69">
        <v>744.96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3" customFormat="1" ht="13.5" thickBot="1">
      <c r="A40" s="41" t="s">
        <v>4</v>
      </c>
      <c r="H40" s="70"/>
      <c r="I40" s="71">
        <v>764.32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3" customFormat="1" ht="13.5" thickBot="1">
      <c r="A41" s="59" t="s">
        <v>15</v>
      </c>
      <c r="B41" s="60"/>
      <c r="C41" s="60"/>
      <c r="D41" s="60"/>
      <c r="E41" s="60"/>
      <c r="F41" s="60"/>
      <c r="G41" s="60"/>
      <c r="H41" s="60"/>
      <c r="I41" s="72">
        <f>SUM(I42:I42)</f>
        <v>229.44</v>
      </c>
    </row>
    <row r="42" spans="1:9" ht="13.5" thickBot="1">
      <c r="A42" s="35" t="s">
        <v>5</v>
      </c>
      <c r="B42" s="21"/>
      <c r="C42" s="21"/>
      <c r="D42" s="21"/>
      <c r="E42" s="21"/>
      <c r="F42" s="21"/>
      <c r="G42" s="21"/>
      <c r="H42" s="21"/>
      <c r="I42" s="42">
        <v>229.44</v>
      </c>
    </row>
    <row r="43" spans="1:9" ht="12.75">
      <c r="A43" s="19"/>
      <c r="B43" s="3"/>
      <c r="C43" s="3"/>
      <c r="D43" s="3"/>
      <c r="E43" s="3"/>
      <c r="F43" s="3"/>
      <c r="G43" s="3"/>
      <c r="H43" s="3"/>
      <c r="I43" s="4"/>
    </row>
    <row r="44" spans="1:9" s="10" customFormat="1" ht="15.75">
      <c r="A44" s="25" t="s">
        <v>23</v>
      </c>
      <c r="B44" s="26"/>
      <c r="C44" s="26"/>
      <c r="D44" s="26"/>
      <c r="E44" s="26"/>
      <c r="F44" s="26"/>
      <c r="G44" s="26"/>
      <c r="H44" s="26"/>
      <c r="I44" s="27">
        <f>I16-I18</f>
        <v>-295504.92429999996</v>
      </c>
    </row>
    <row r="45" spans="1:9" ht="13.5" thickBot="1">
      <c r="A45" s="20"/>
      <c r="B45" s="6"/>
      <c r="C45" s="6"/>
      <c r="D45" s="6"/>
      <c r="E45" s="6"/>
      <c r="F45" s="6"/>
      <c r="G45" s="6"/>
      <c r="H45" s="6"/>
      <c r="I45" s="7"/>
    </row>
    <row r="47" ht="12.75">
      <c r="A47" t="s">
        <v>22</v>
      </c>
    </row>
    <row r="49" ht="12.75">
      <c r="A49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2016-04-27T06:17:36Z</cp:lastPrinted>
  <dcterms:created xsi:type="dcterms:W3CDTF">1996-10-08T23:32:33Z</dcterms:created>
  <dcterms:modified xsi:type="dcterms:W3CDTF">2017-09-19T06:44:46Z</dcterms:modified>
  <cp:category/>
  <cp:version/>
  <cp:contentType/>
  <cp:contentStatus/>
</cp:coreProperties>
</file>