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<sst xmlns="http://schemas.openxmlformats.org/spreadsheetml/2006/main" count="40" uniqueCount="38">
  <si>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</si>
  <si>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</si>
  <si>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</si>
  <si>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</si>
  <si>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</si>
  <si>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</si>
  <si>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</si>
  <si>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</si>
  <si>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</si>
  <si>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</si>
  <si>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</si>
  <si>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</si>
  <si>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</si>
  <si>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</si>
  <si>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</si>
  <si>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</si>
  <si>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</si>
  <si>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</si>
  <si>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</si>
  <si>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кв.№2 - 50,7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</si>
  <si>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</si>
  <si>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</si>
  <si>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</si>
  <si>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</si>
  <si>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</si>
  <si>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</si>
  <si>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</si>
  <si>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</si>
  <si>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</si>
  <si>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120,02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</si>
  <si>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</si>
  <si>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</si>
  <si>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</si>
  <si>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</si>
  <si>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</si>
  <si>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</si>
  <si>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</si>
  <si>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Материалы для замены покрытия кровли на профнастил над кв.1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</si>
</sst>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16">
      <selection activeCell="A24" sqref="A24:IV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21</v>
      </c>
      <c r="B13" s="18"/>
      <c r="C13" s="18"/>
      <c r="D13" s="18"/>
      <c r="E13" s="18"/>
      <c r="F13" s="18"/>
      <c r="G13" s="18"/>
      <c r="H13" s="19"/>
      <c r="I13" s="36">
        <v>19508.64</v>
      </c>
    </row>
    <row r="14" spans="1:9" ht="12.75">
      <c r="A14" s="35" t="s">
        <v>22</v>
      </c>
      <c r="B14" s="18"/>
      <c r="C14" s="18"/>
      <c r="D14" s="18"/>
      <c r="E14" s="18"/>
      <c r="F14" s="18"/>
      <c r="G14" s="18"/>
      <c r="H14" s="19"/>
      <c r="I14" s="36">
        <v>2726.25</v>
      </c>
    </row>
    <row r="15" spans="1:9" ht="13.5" thickBot="1">
      <c r="A15" s="35" t="s">
        <v>23</v>
      </c>
      <c r="B15" s="18"/>
      <c r="C15" s="18"/>
      <c r="D15" s="18"/>
      <c r="E15" s="18"/>
      <c r="F15" s="18"/>
      <c r="G15" s="18"/>
      <c r="H15" s="19"/>
      <c r="I15" s="36">
        <v>19778.61</v>
      </c>
    </row>
    <row r="16" spans="1:9" ht="13.5" thickBot="1">
      <c r="A16" s="37" t="s">
        <v>24</v>
      </c>
      <c r="B16" s="20"/>
      <c r="C16" s="20"/>
      <c r="D16" s="20"/>
      <c r="E16" s="20"/>
      <c r="F16" s="20"/>
      <c r="G16" s="20"/>
      <c r="H16" s="20"/>
      <c r="I16" s="49">
        <f>I14+I15</f>
        <v>22504.86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3" customFormat="1" ht="15.75">
      <c r="A18" s="29" t="s">
        <v>31</v>
      </c>
      <c r="B18" s="30"/>
      <c r="C18" s="30"/>
      <c r="D18" s="30"/>
      <c r="E18" s="30"/>
      <c r="F18" s="30"/>
      <c r="G18" s="30"/>
      <c r="H18" s="54"/>
      <c r="I18" s="55">
        <f>I21+I22+I28+I41</f>
        <v>11322.1421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6"/>
      <c r="I20" s="41"/>
    </row>
    <row r="21" spans="1:9" s="9" customFormat="1" ht="13.5" thickBot="1">
      <c r="A21" s="60" t="s">
        <v>26</v>
      </c>
      <c r="B21" s="17"/>
      <c r="C21" s="17"/>
      <c r="D21" s="17"/>
      <c r="E21" s="17"/>
      <c r="F21" s="17"/>
      <c r="G21" s="17"/>
      <c r="H21" s="61"/>
      <c r="I21" s="62">
        <f>I13*15%</f>
        <v>2926.296</v>
      </c>
    </row>
    <row r="22" spans="1:9" s="67" customFormat="1" ht="13.5" thickBot="1">
      <c r="A22" s="63" t="s">
        <v>32</v>
      </c>
      <c r="B22" s="64"/>
      <c r="C22" s="64"/>
      <c r="D22" s="64"/>
      <c r="E22" s="64"/>
      <c r="F22" s="64"/>
      <c r="G22" s="64"/>
      <c r="H22" s="65"/>
      <c r="I22" s="82">
        <f>SUM(I23:I27)</f>
        <v>6862.2861</v>
      </c>
    </row>
    <row r="23" spans="1:9" s="9" customFormat="1" ht="12.75">
      <c r="A23" s="39" t="s">
        <v>17</v>
      </c>
      <c r="B23" s="10"/>
      <c r="C23" s="10"/>
      <c r="D23" s="10"/>
      <c r="E23" s="10"/>
      <c r="F23" s="10"/>
      <c r="G23" s="10"/>
      <c r="H23" s="14"/>
      <c r="I23" s="40"/>
    </row>
    <row r="24" spans="1:9" ht="12.75">
      <c r="A24" s="79" t="s">
        <v>37</v>
      </c>
      <c r="B24" s="5"/>
      <c r="C24" s="5"/>
      <c r="D24" s="5"/>
      <c r="E24" s="5"/>
      <c r="F24" s="5"/>
      <c r="G24" s="5"/>
      <c r="H24" s="16"/>
      <c r="I24" s="41">
        <v>6664.5</v>
      </c>
    </row>
    <row r="25" spans="1:9" s="9" customFormat="1" ht="12.75">
      <c r="A25" s="39" t="s">
        <v>18</v>
      </c>
      <c r="B25" s="10"/>
      <c r="C25" s="10"/>
      <c r="D25" s="10"/>
      <c r="E25" s="10"/>
      <c r="F25" s="10"/>
      <c r="G25" s="10"/>
      <c r="H25" s="14"/>
      <c r="I25" s="40"/>
    </row>
    <row r="26" spans="1:9" ht="12.75">
      <c r="A26" s="12" t="s">
        <v>33</v>
      </c>
      <c r="B26" s="5"/>
      <c r="C26" s="12"/>
      <c r="D26" s="12"/>
      <c r="E26" s="12"/>
      <c r="F26" s="12"/>
      <c r="G26" s="12"/>
      <c r="H26" s="15"/>
      <c r="I26" s="81">
        <f>I15*1%</f>
        <v>197.7861</v>
      </c>
    </row>
    <row r="27" spans="1:9" ht="13.5" thickBot="1">
      <c r="A27" s="12"/>
      <c r="B27" s="5"/>
      <c r="C27" s="12"/>
      <c r="D27" s="12"/>
      <c r="E27" s="12"/>
      <c r="F27" s="12"/>
      <c r="G27" s="12"/>
      <c r="H27" s="15"/>
      <c r="I27" s="80"/>
    </row>
    <row r="28" spans="1:9" s="67" customFormat="1" ht="13.5" thickBot="1">
      <c r="A28" s="63" t="s">
        <v>27</v>
      </c>
      <c r="B28" s="64"/>
      <c r="C28" s="64"/>
      <c r="D28" s="64"/>
      <c r="E28" s="64"/>
      <c r="F28" s="64"/>
      <c r="G28" s="64" t="s">
        <v>19</v>
      </c>
      <c r="H28" s="66"/>
      <c r="I28" s="66">
        <f>SUM(I29:I40)</f>
        <v>1303.1299999999999</v>
      </c>
    </row>
    <row r="29" spans="1:9" s="11" customFormat="1" ht="12.75">
      <c r="A29" s="42" t="s">
        <v>7</v>
      </c>
      <c r="B29" s="12"/>
      <c r="C29" s="12"/>
      <c r="D29" s="12"/>
      <c r="E29" s="12"/>
      <c r="F29" s="12"/>
      <c r="G29" s="70"/>
      <c r="H29" s="68"/>
      <c r="I29" s="69">
        <v>133.29</v>
      </c>
    </row>
    <row r="30" spans="1:9" s="11" customFormat="1" ht="12.75">
      <c r="A30" s="42" t="s">
        <v>8</v>
      </c>
      <c r="B30" s="12"/>
      <c r="C30" s="12"/>
      <c r="D30" s="12"/>
      <c r="E30" s="12"/>
      <c r="F30" s="12"/>
      <c r="G30" s="70"/>
      <c r="H30" s="70"/>
      <c r="I30" s="71">
        <v>108.65</v>
      </c>
    </row>
    <row r="31" spans="1:18" s="25" customFormat="1" ht="12.75">
      <c r="A31" s="43" t="s">
        <v>9</v>
      </c>
      <c r="B31" s="24"/>
      <c r="C31" s="24"/>
      <c r="D31" s="24"/>
      <c r="E31" s="24"/>
      <c r="F31" s="24"/>
      <c r="G31" s="72"/>
      <c r="H31" s="72"/>
      <c r="I31" s="73">
        <v>105.35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5" customFormat="1" ht="12.75">
      <c r="A32" s="45" t="s">
        <v>10</v>
      </c>
      <c r="G32" s="78"/>
      <c r="H32" s="74"/>
      <c r="I32" s="75">
        <v>108.09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5" customFormat="1" ht="12.75">
      <c r="A33" s="47" t="s">
        <v>11</v>
      </c>
      <c r="B33" s="26"/>
      <c r="C33" s="26"/>
      <c r="D33" s="26"/>
      <c r="E33" s="26"/>
      <c r="F33" s="26"/>
      <c r="G33" s="26"/>
      <c r="H33" s="27"/>
      <c r="I33" s="46">
        <v>115.34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5" customFormat="1" ht="12.75">
      <c r="A34" s="47" t="s">
        <v>12</v>
      </c>
      <c r="B34" s="26"/>
      <c r="C34" s="26"/>
      <c r="D34" s="26"/>
      <c r="E34" s="26"/>
      <c r="F34" s="26"/>
      <c r="G34" s="26"/>
      <c r="H34" s="26"/>
      <c r="I34" s="44">
        <v>102.67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5" customFormat="1" ht="12.75">
      <c r="A35" s="45" t="s">
        <v>13</v>
      </c>
      <c r="I35" s="44">
        <v>106.27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5" customFormat="1" ht="12.75">
      <c r="A36" s="45" t="s">
        <v>14</v>
      </c>
      <c r="I36" s="44">
        <v>115.24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5" customFormat="1" ht="12.75">
      <c r="A37" s="45" t="s">
        <v>15</v>
      </c>
      <c r="I37" s="44">
        <v>111.13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5" customFormat="1" ht="12.75">
      <c r="A38" s="45" t="s">
        <v>16</v>
      </c>
      <c r="I38" s="44">
        <v>93.29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2.75">
      <c r="A39" s="45" t="s">
        <v>17</v>
      </c>
      <c r="I39" s="44">
        <v>99.47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 customHeight="1" thickBot="1">
      <c r="A40" s="45" t="s">
        <v>18</v>
      </c>
      <c r="I40" s="44">
        <v>104.34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77" customFormat="1" ht="13.5" thickBot="1">
      <c r="A41" s="63" t="s">
        <v>28</v>
      </c>
      <c r="B41" s="64"/>
      <c r="C41" s="64"/>
      <c r="D41" s="64"/>
      <c r="E41" s="64"/>
      <c r="F41" s="64"/>
      <c r="G41" s="64"/>
      <c r="H41" s="64"/>
      <c r="I41" s="76">
        <f>SUM(I42:I45)</f>
        <v>230.43</v>
      </c>
    </row>
    <row r="42" spans="1:9" ht="12.75">
      <c r="A42" s="38" t="s">
        <v>1</v>
      </c>
      <c r="B42" s="23"/>
      <c r="C42" s="23"/>
      <c r="D42" s="23"/>
      <c r="E42" s="23"/>
      <c r="F42" s="23"/>
      <c r="G42" s="23"/>
      <c r="H42" s="23"/>
      <c r="I42" s="48">
        <v>76.81</v>
      </c>
    </row>
    <row r="43" spans="1:9" ht="12.75">
      <c r="A43" s="28" t="s">
        <v>2</v>
      </c>
      <c r="B43" s="5"/>
      <c r="C43" s="5"/>
      <c r="D43" s="5"/>
      <c r="E43" s="5"/>
      <c r="F43" s="5"/>
      <c r="G43" s="5"/>
      <c r="H43" s="5"/>
      <c r="I43" s="6">
        <v>0</v>
      </c>
    </row>
    <row r="44" spans="1:9" ht="12.75">
      <c r="A44" s="35" t="s">
        <v>3</v>
      </c>
      <c r="B44" s="18"/>
      <c r="C44" s="18"/>
      <c r="D44" s="18"/>
      <c r="E44" s="18"/>
      <c r="F44" s="18"/>
      <c r="G44" s="18"/>
      <c r="H44" s="18"/>
      <c r="I44" s="6">
        <v>76.81</v>
      </c>
    </row>
    <row r="45" spans="1:9" ht="13.5" thickBot="1">
      <c r="A45" s="28" t="s">
        <v>4</v>
      </c>
      <c r="B45" s="5"/>
      <c r="C45" s="5"/>
      <c r="D45" s="5"/>
      <c r="E45" s="5"/>
      <c r="F45" s="5"/>
      <c r="G45" s="5"/>
      <c r="H45" s="5"/>
      <c r="I45" s="6">
        <v>76.81</v>
      </c>
    </row>
    <row r="46" spans="1:9" ht="12.75">
      <c r="A46" s="21"/>
      <c r="B46" s="3"/>
      <c r="C46" s="3"/>
      <c r="D46" s="3"/>
      <c r="E46" s="3"/>
      <c r="F46" s="3"/>
      <c r="G46" s="3"/>
      <c r="H46" s="3"/>
      <c r="I46" s="4"/>
    </row>
    <row r="47" spans="1:9" s="13" customFormat="1" ht="15.75">
      <c r="A47" s="29" t="s">
        <v>35</v>
      </c>
      <c r="B47" s="30"/>
      <c r="C47" s="30"/>
      <c r="D47" s="30"/>
      <c r="E47" s="30"/>
      <c r="F47" s="30"/>
      <c r="G47" s="30"/>
      <c r="H47" s="30"/>
      <c r="I47" s="31">
        <f>I16-I18</f>
        <v>11182.717900000001</v>
      </c>
    </row>
    <row r="48" spans="1:9" ht="13.5" thickBot="1">
      <c r="A48" s="22"/>
      <c r="B48" s="7"/>
      <c r="C48" s="7"/>
      <c r="D48" s="7"/>
      <c r="E48" s="7"/>
      <c r="F48" s="7"/>
      <c r="G48" s="7"/>
      <c r="H48" s="7"/>
      <c r="I48" s="8"/>
    </row>
    <row r="50" ht="12.75">
      <c r="A50" t="s">
        <v>36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2016-11-22T09:08:39Z</cp:lastPrinted>
  <dcterms:created xsi:type="dcterms:W3CDTF">1996-10-08T23:32:33Z</dcterms:created>
  <dcterms:modified xsi:type="dcterms:W3CDTF">2017-09-18T10:26:40Z</dcterms:modified>
  <cp:category/>
  <cp:version/>
  <cp:contentType/>
  <cp:contentStatus/>
</cp:coreProperties>
</file>