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<sst xmlns="http://schemas.openxmlformats.org/spreadsheetml/2006/main" count="37" uniqueCount="36">
  <si>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Выполнение работ по содержанию и ремонту ж/ф и</t>
  </si>
  <si>
    <t>тел. 65-7-51</t>
  </si>
  <si>
    <t>внутридомовых сетей по адресу : п.Новатор, ул.Советская, д.34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</si>
  <si>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</si>
  <si>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</si>
  <si>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</si>
  <si>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</si>
  <si>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</si>
  <si>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</si>
  <si>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</si>
  <si>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</si>
  <si>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</si>
  <si>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</si>
  <si>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954,6 кв.м</t>
  </si>
  <si>
    <t>Содержание, ремонт жилья</t>
  </si>
  <si>
    <t>Август</t>
  </si>
  <si>
    <t>Сентябрь</t>
  </si>
  <si>
    <t>Ноябрь</t>
  </si>
  <si>
    <t>Декабрь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</si>
  <si>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</si>
  <si>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</si>
  <si>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</si>
  <si>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</si>
  <si>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Обследование стояка ХВС в кв.10</t>
  </si>
  <si>
    <t>Восстановление элементов подзоров из рейки ПВХ после урагана</t>
  </si>
  <si>
    <t>Ремонт кровли над кв.12</t>
  </si>
  <si>
    <t xml:space="preserve">Оплата услуг по уборке придомовой территории </t>
  </si>
  <si>
    <t>Установка рамы в слуховое окно в подъезде № 3, установка ручки</t>
  </si>
  <si>
    <t>Восстановление освещения в секции кв.24,25,26, замена выключателя</t>
  </si>
  <si>
    <t>Ремонт кровли над кв.18 и кв.24</t>
  </si>
  <si>
    <t>Замена доводчиков в подъездах №1 и №3, ремонт домофонов подъездов №1 и №3,</t>
  </si>
  <si>
    <t>ремонт дверей в подъезде №3</t>
  </si>
  <si>
    <t>Оплата функции Старшего по дому</t>
  </si>
  <si>
    <t>Расходы на содержание Диспетчерской службы ООО "Новатор-Сервис" в 2016г</t>
  </si>
  <si>
    <t>Оплата электроэнергии конвекторов на отопление подъездов в кол-ве 738,197 кВт</t>
  </si>
  <si>
    <t>Оплата электроэнергии конвекторов на отопление подъездов в кол-ве 1236,20 кВт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</si>
</sst>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3" fillId="34" borderId="3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29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0" fontId="0" fillId="0" borderId="2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9"/>
  <sheetViews>
    <sheetView tabSelected="1" zoomScalePageLayoutView="0" workbookViewId="0" topLeftCell="A19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3</v>
      </c>
      <c r="I10" t="s">
        <v>13</v>
      </c>
    </row>
    <row r="11" ht="13.5" thickBot="1"/>
    <row r="12" spans="1:9" s="8" customFormat="1" ht="12.75">
      <c r="A12" s="25"/>
      <c r="B12" s="26"/>
      <c r="C12" s="26"/>
      <c r="D12" s="26"/>
      <c r="E12" s="26" t="s">
        <v>14</v>
      </c>
      <c r="F12" s="26"/>
      <c r="G12" s="26"/>
      <c r="H12" s="26"/>
      <c r="I12" s="27"/>
    </row>
    <row r="13" spans="1:9" ht="12.75">
      <c r="A13" s="28" t="s">
        <v>4</v>
      </c>
      <c r="B13" s="14"/>
      <c r="C13" s="14"/>
      <c r="D13" s="14"/>
      <c r="E13" s="14"/>
      <c r="F13" s="14"/>
      <c r="G13" s="14"/>
      <c r="H13" s="15"/>
      <c r="I13" s="29">
        <v>78092.77</v>
      </c>
    </row>
    <row r="14" spans="1:9" ht="12.75">
      <c r="A14" s="28" t="s">
        <v>5</v>
      </c>
      <c r="B14" s="14"/>
      <c r="C14" s="14"/>
      <c r="D14" s="14"/>
      <c r="E14" s="14"/>
      <c r="F14" s="14"/>
      <c r="G14" s="14"/>
      <c r="H14" s="15"/>
      <c r="I14" s="29">
        <v>-17507.83</v>
      </c>
    </row>
    <row r="15" spans="1:9" ht="13.5" thickBot="1">
      <c r="A15" s="28" t="s">
        <v>6</v>
      </c>
      <c r="B15" s="14"/>
      <c r="C15" s="14"/>
      <c r="D15" s="14"/>
      <c r="E15" s="14"/>
      <c r="F15" s="14"/>
      <c r="G15" s="14"/>
      <c r="H15" s="15"/>
      <c r="I15" s="31">
        <v>79864.36</v>
      </c>
    </row>
    <row r="16" spans="1:9" ht="13.5" thickBot="1">
      <c r="A16" s="30" t="s">
        <v>7</v>
      </c>
      <c r="B16" s="16"/>
      <c r="C16" s="16"/>
      <c r="D16" s="16"/>
      <c r="E16" s="16"/>
      <c r="F16" s="16"/>
      <c r="G16" s="16"/>
      <c r="H16" s="16"/>
      <c r="I16" s="37">
        <f>I14+I15</f>
        <v>62356.53</v>
      </c>
    </row>
    <row r="17" spans="1:9" ht="12.75">
      <c r="A17" s="38"/>
      <c r="B17" s="39"/>
      <c r="C17" s="39"/>
      <c r="D17" s="39"/>
      <c r="E17" s="39"/>
      <c r="F17" s="39"/>
      <c r="G17" s="39"/>
      <c r="H17" s="40"/>
      <c r="I17" s="41"/>
    </row>
    <row r="18" spans="1:9" s="13" customFormat="1" ht="15.75">
      <c r="A18" s="42" t="s">
        <v>10</v>
      </c>
      <c r="B18" s="43"/>
      <c r="C18" s="43"/>
      <c r="D18" s="43"/>
      <c r="E18" s="43"/>
      <c r="F18" s="43"/>
      <c r="G18" s="43"/>
      <c r="H18" s="44"/>
      <c r="I18" s="45">
        <f>I21+I22+I41+I42</f>
        <v>48896.6791</v>
      </c>
    </row>
    <row r="19" spans="1:9" ht="13.5" thickBot="1">
      <c r="A19" s="46"/>
      <c r="B19" s="47"/>
      <c r="C19" s="47"/>
      <c r="D19" s="47"/>
      <c r="E19" s="47"/>
      <c r="F19" s="47"/>
      <c r="G19" s="47"/>
      <c r="H19" s="48"/>
      <c r="I19" s="49"/>
    </row>
    <row r="20" spans="1:9" ht="13.5" thickBot="1">
      <c r="A20" s="21" t="s">
        <v>8</v>
      </c>
      <c r="B20" s="5"/>
      <c r="C20" s="5"/>
      <c r="D20" s="5"/>
      <c r="E20" s="5"/>
      <c r="F20" s="5"/>
      <c r="G20" s="5"/>
      <c r="H20" s="19"/>
      <c r="I20" s="32"/>
    </row>
    <row r="21" spans="1:9" s="8" customFormat="1" ht="13.5" thickBot="1">
      <c r="A21" s="50" t="s">
        <v>9</v>
      </c>
      <c r="B21" s="51"/>
      <c r="C21" s="51"/>
      <c r="D21" s="51"/>
      <c r="E21" s="51"/>
      <c r="F21" s="51"/>
      <c r="G21" s="51"/>
      <c r="H21" s="52"/>
      <c r="I21" s="53">
        <f>I13*15%</f>
        <v>11713.915500000001</v>
      </c>
    </row>
    <row r="22" spans="1:9" s="58" customFormat="1" ht="13.5" thickBot="1">
      <c r="A22" s="54" t="s">
        <v>10</v>
      </c>
      <c r="B22" s="55"/>
      <c r="C22" s="55"/>
      <c r="D22" s="55"/>
      <c r="E22" s="55"/>
      <c r="F22" s="55"/>
      <c r="G22" s="55"/>
      <c r="H22" s="56"/>
      <c r="I22" s="64">
        <f>SUM(I23:I40)</f>
        <v>37182.7636</v>
      </c>
    </row>
    <row r="23" spans="1:9" s="8" customFormat="1" ht="12.75">
      <c r="A23" s="33" t="s">
        <v>15</v>
      </c>
      <c r="B23" s="9"/>
      <c r="C23" s="9"/>
      <c r="D23" s="9"/>
      <c r="E23" s="9"/>
      <c r="F23" s="9"/>
      <c r="G23" s="9"/>
      <c r="H23" s="10"/>
      <c r="I23" s="34"/>
    </row>
    <row r="24" spans="1:9" s="11" customFormat="1" ht="12.75">
      <c r="A24" s="35" t="s">
        <v>23</v>
      </c>
      <c r="B24" s="12"/>
      <c r="C24" s="12"/>
      <c r="D24" s="12"/>
      <c r="E24" s="12"/>
      <c r="F24" s="12"/>
      <c r="G24" s="12"/>
      <c r="H24" s="20"/>
      <c r="I24" s="36">
        <v>975</v>
      </c>
    </row>
    <row r="25" spans="1:9" s="11" customFormat="1" ht="12.75">
      <c r="A25" s="61" t="s">
        <v>24</v>
      </c>
      <c r="B25" s="12"/>
      <c r="C25" s="12"/>
      <c r="D25" s="12"/>
      <c r="E25" s="12"/>
      <c r="F25" s="12"/>
      <c r="G25" s="12"/>
      <c r="H25" s="20"/>
      <c r="I25" s="36">
        <v>8116</v>
      </c>
    </row>
    <row r="26" spans="1:9" ht="12.75">
      <c r="A26" s="62" t="s">
        <v>16</v>
      </c>
      <c r="B26" s="5"/>
      <c r="C26" s="5"/>
      <c r="D26" s="5"/>
      <c r="E26" s="5"/>
      <c r="F26" s="5"/>
      <c r="G26" s="5"/>
      <c r="H26" s="19"/>
      <c r="I26" s="32"/>
    </row>
    <row r="27" spans="1:9" ht="12.75">
      <c r="A27" s="35" t="s">
        <v>25</v>
      </c>
      <c r="B27" s="5"/>
      <c r="C27" s="5"/>
      <c r="D27" s="5"/>
      <c r="E27" s="5"/>
      <c r="F27" s="5"/>
      <c r="G27" s="5"/>
      <c r="H27" s="19"/>
      <c r="I27" s="32">
        <v>1252</v>
      </c>
    </row>
    <row r="28" spans="1:9" s="8" customFormat="1" ht="12.75">
      <c r="A28" s="33" t="s">
        <v>17</v>
      </c>
      <c r="B28" s="9"/>
      <c r="C28" s="9"/>
      <c r="D28" s="9"/>
      <c r="E28" s="9"/>
      <c r="F28" s="9"/>
      <c r="G28" s="9"/>
      <c r="H28" s="10"/>
      <c r="I28" s="34"/>
    </row>
    <row r="29" spans="1:9" ht="12.75">
      <c r="A29" s="35" t="s">
        <v>27</v>
      </c>
      <c r="B29" s="5"/>
      <c r="C29" s="5"/>
      <c r="D29" s="5"/>
      <c r="E29" s="5"/>
      <c r="F29" s="5"/>
      <c r="G29" s="5"/>
      <c r="H29" s="19"/>
      <c r="I29" s="32">
        <v>830.7</v>
      </c>
    </row>
    <row r="30" spans="1:9" ht="12.75">
      <c r="A30" s="35" t="s">
        <v>34</v>
      </c>
      <c r="B30" s="5"/>
      <c r="C30" s="5"/>
      <c r="D30" s="5"/>
      <c r="E30" s="5"/>
      <c r="F30" s="5"/>
      <c r="G30" s="5"/>
      <c r="H30" s="19"/>
      <c r="I30" s="32">
        <v>2089.23</v>
      </c>
    </row>
    <row r="31" spans="1:9" s="8" customFormat="1" ht="12.75">
      <c r="A31" s="33" t="s">
        <v>18</v>
      </c>
      <c r="B31" s="9"/>
      <c r="C31" s="9"/>
      <c r="D31" s="9"/>
      <c r="E31" s="9"/>
      <c r="F31" s="9"/>
      <c r="G31" s="9"/>
      <c r="H31" s="10"/>
      <c r="I31" s="34"/>
    </row>
    <row r="32" spans="1:9" ht="12.75">
      <c r="A32" s="35" t="s">
        <v>35</v>
      </c>
      <c r="B32" s="5"/>
      <c r="C32" s="5"/>
      <c r="D32" s="5"/>
      <c r="E32" s="5"/>
      <c r="F32" s="5"/>
      <c r="G32" s="5"/>
      <c r="H32" s="19"/>
      <c r="I32" s="32">
        <v>3498.59</v>
      </c>
    </row>
    <row r="33" spans="1:9" ht="12.75">
      <c r="A33" s="35" t="s">
        <v>28</v>
      </c>
      <c r="B33" s="5"/>
      <c r="C33" s="5"/>
      <c r="D33" s="5"/>
      <c r="E33" s="5"/>
      <c r="F33" s="5"/>
      <c r="G33" s="5"/>
      <c r="H33" s="19"/>
      <c r="I33" s="32">
        <v>722</v>
      </c>
    </row>
    <row r="34" spans="1:9" s="11" customFormat="1" ht="12.75">
      <c r="A34" s="35" t="s">
        <v>29</v>
      </c>
      <c r="B34" s="12"/>
      <c r="C34" s="12"/>
      <c r="D34" s="12"/>
      <c r="E34" s="12"/>
      <c r="F34" s="12"/>
      <c r="G34" s="12"/>
      <c r="H34" s="20"/>
      <c r="I34" s="36">
        <v>2800</v>
      </c>
    </row>
    <row r="35" spans="1:9" ht="12.75">
      <c r="A35" s="35" t="s">
        <v>30</v>
      </c>
      <c r="B35" s="5"/>
      <c r="C35" s="5"/>
      <c r="D35" s="5"/>
      <c r="E35" s="5"/>
      <c r="F35" s="5"/>
      <c r="G35" s="5"/>
      <c r="H35" s="19"/>
      <c r="I35" s="32">
        <v>5250</v>
      </c>
    </row>
    <row r="36" spans="1:9" s="11" customFormat="1" ht="12.75">
      <c r="A36" s="35" t="s">
        <v>31</v>
      </c>
      <c r="B36" s="12"/>
      <c r="C36" s="12"/>
      <c r="D36" s="12"/>
      <c r="E36" s="12"/>
      <c r="F36" s="12"/>
      <c r="G36" s="12"/>
      <c r="H36" s="20"/>
      <c r="I36" s="36"/>
    </row>
    <row r="37" spans="1:9" ht="12.75">
      <c r="A37" s="35" t="s">
        <v>33</v>
      </c>
      <c r="B37" s="5"/>
      <c r="C37" s="5"/>
      <c r="D37" s="5"/>
      <c r="E37" s="5"/>
      <c r="F37" s="5"/>
      <c r="G37" s="5"/>
      <c r="H37" s="19"/>
      <c r="I37" s="32">
        <v>3727.6</v>
      </c>
    </row>
    <row r="38" spans="1:9" ht="12.75">
      <c r="A38" s="12" t="s">
        <v>19</v>
      </c>
      <c r="B38" s="5"/>
      <c r="C38" s="12"/>
      <c r="D38" s="12"/>
      <c r="E38" s="12"/>
      <c r="F38" s="12"/>
      <c r="G38" s="12"/>
      <c r="H38" s="20"/>
      <c r="I38" s="63">
        <f>I15*1%</f>
        <v>798.6436</v>
      </c>
    </row>
    <row r="39" spans="1:9" ht="12.75">
      <c r="A39" s="12" t="s">
        <v>32</v>
      </c>
      <c r="B39" s="5"/>
      <c r="C39" s="12"/>
      <c r="D39" s="12"/>
      <c r="E39" s="12"/>
      <c r="F39" s="12"/>
      <c r="G39" s="12"/>
      <c r="H39" s="20"/>
      <c r="I39" s="65">
        <v>490</v>
      </c>
    </row>
    <row r="40" spans="1:9" ht="13.5" thickBot="1">
      <c r="A40" s="35" t="s">
        <v>26</v>
      </c>
      <c r="B40" s="12"/>
      <c r="C40" s="12"/>
      <c r="D40" s="12"/>
      <c r="E40" s="12"/>
      <c r="F40" s="12"/>
      <c r="G40" s="12"/>
      <c r="H40" s="20"/>
      <c r="I40" s="65">
        <v>6633</v>
      </c>
    </row>
    <row r="41" spans="1:9" s="58" customFormat="1" ht="13.5" thickBot="1">
      <c r="A41" s="54" t="s">
        <v>11</v>
      </c>
      <c r="B41" s="55"/>
      <c r="C41" s="55"/>
      <c r="D41" s="55"/>
      <c r="E41" s="55"/>
      <c r="F41" s="55"/>
      <c r="G41" s="55"/>
      <c r="H41" s="56"/>
      <c r="I41" s="57">
        <v>0</v>
      </c>
    </row>
    <row r="42" spans="1:9" s="60" customFormat="1" ht="13.5" thickBot="1">
      <c r="A42" s="54" t="s">
        <v>12</v>
      </c>
      <c r="B42" s="55"/>
      <c r="C42" s="55"/>
      <c r="D42" s="55"/>
      <c r="E42" s="55"/>
      <c r="F42" s="55"/>
      <c r="G42" s="55"/>
      <c r="H42" s="55"/>
      <c r="I42" s="59">
        <v>0</v>
      </c>
    </row>
    <row r="43" spans="1:9" ht="12.75">
      <c r="A43" s="17"/>
      <c r="B43" s="3"/>
      <c r="C43" s="3"/>
      <c r="D43" s="3"/>
      <c r="E43" s="3"/>
      <c r="F43" s="3"/>
      <c r="G43" s="3"/>
      <c r="H43" s="3"/>
      <c r="I43" s="4"/>
    </row>
    <row r="44" spans="1:9" s="13" customFormat="1" ht="15.75">
      <c r="A44" s="22" t="s">
        <v>22</v>
      </c>
      <c r="B44" s="23"/>
      <c r="C44" s="23"/>
      <c r="D44" s="23"/>
      <c r="E44" s="23"/>
      <c r="F44" s="23"/>
      <c r="G44" s="23"/>
      <c r="H44" s="23"/>
      <c r="I44" s="24">
        <f>I16-I18</f>
        <v>13459.850899999998</v>
      </c>
    </row>
    <row r="45" spans="1:9" ht="13.5" thickBot="1">
      <c r="A45" s="18"/>
      <c r="B45" s="6"/>
      <c r="C45" s="6"/>
      <c r="D45" s="6"/>
      <c r="E45" s="6"/>
      <c r="F45" s="6"/>
      <c r="G45" s="6"/>
      <c r="H45" s="6"/>
      <c r="I45" s="7"/>
    </row>
    <row r="47" ht="12.75">
      <c r="A47" t="s">
        <v>20</v>
      </c>
    </row>
    <row r="49" ht="12.75">
      <c r="A49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2017-07-24T11:40:51Z</cp:lastPrinted>
  <dcterms:created xsi:type="dcterms:W3CDTF">1996-10-08T23:32:33Z</dcterms:created>
  <dcterms:modified xsi:type="dcterms:W3CDTF">2017-09-18T10:18:00Z</dcterms:modified>
  <cp:category/>
  <cp:version/>
  <cp:contentType/>
  <cp:contentStatus/>
</cp:coreProperties>
</file>