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<sst xmlns="http://schemas.openxmlformats.org/spreadsheetml/2006/main" count="76" uniqueCount="66">
  <si>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</si>
  <si>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</si>
  <si>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</si>
  <si>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</si>
  <si>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</si>
  <si>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</si>
  <si>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</si>
  <si>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</si>
  <si>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</si>
  <si>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</si>
  <si>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</si>
  <si>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</si>
  <si>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</si>
  <si>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</si>
  <si>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</si>
  <si>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</si>
  <si>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</si>
  <si>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</si>
  <si>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д.28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</si>
  <si>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</si>
  <si>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</si>
  <si>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</si>
  <si>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</si>
  <si>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</si>
  <si>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</si>
  <si>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</si>
  <si>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</si>
  <si>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</si>
  <si>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1844,62 кв.м</t>
  </si>
  <si>
    <t>Содержание, ремонт жилья</t>
  </si>
  <si>
    <t>Расходы на ремонт и содержание :</t>
  </si>
  <si>
    <t>Расходы  :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</si>
  <si>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</si>
  <si>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</si>
  <si>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</si>
  <si>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Подтяжка контрогайки на системе отопления в подвале подъезда № 3</t>
  </si>
  <si>
    <t>Устранение течи системы отопления кв.25 в подвале</t>
  </si>
  <si>
    <t xml:space="preserve">Обследование системы ГВС, чистка фильтров общедомового счетчика, устранение течи </t>
  </si>
  <si>
    <t>в подвале подъезда № 1</t>
  </si>
  <si>
    <t>Установка заглушки на сливной кран в подъезде № 1</t>
  </si>
  <si>
    <t>Устранение течи на покрытии балкона кв.19</t>
  </si>
  <si>
    <t>Замена квартирных водосчетчиков - 30 шт.</t>
  </si>
  <si>
    <t>Устранение течи с крыши кв.20</t>
  </si>
  <si>
    <t>Установка квартирных водосчетчиков в кв.33 в кол-ве 2 шт</t>
  </si>
  <si>
    <t>Приобретение садовой тележки</t>
  </si>
  <si>
    <t>Приобретение материалов для ремонтных работ</t>
  </si>
  <si>
    <t>Замена участка системы канализации в подвале подъезда № 3</t>
  </si>
  <si>
    <t>Прочистка канализации в кв.29,33</t>
  </si>
  <si>
    <t>Материалы для ремонтных работ в подъездах</t>
  </si>
  <si>
    <t>Замена 4-х водосчетчиков в кв.16</t>
  </si>
  <si>
    <t>Прочистка стояка канализации в кв.4</t>
  </si>
  <si>
    <t>Приобретение замка на тепловой узел и 2-х ключей в подъезды № 2 и № 3</t>
  </si>
  <si>
    <t>Ревизия, регулировка и поверка теплосчетчика, ремонт расходомера</t>
  </si>
  <si>
    <t>Выпуск воздуха с системы отопления</t>
  </si>
  <si>
    <t>Выпуск воздуха с системы отопления кв.30,20,14,8</t>
  </si>
  <si>
    <t>Замена датчика движения на 2 этаже в подъезде № 3</t>
  </si>
  <si>
    <t>Замена датчика движения на 3 этваже в подъезде № 1</t>
  </si>
  <si>
    <t>Оплата услуг по уборке придомовой территории в 2015г</t>
  </si>
  <si>
    <t>Оплата функции домкома с 01 января 2016г по 31 декабря 2016г</t>
  </si>
  <si>
    <t>Оплата услуг по уборке придомовой территории в 2016г</t>
  </si>
  <si>
    <t>Обследование системы отопления в кв.13,29, восстановительные работы</t>
  </si>
  <si>
    <t>Восстановление отопления в кв.13</t>
  </si>
  <si>
    <t>Замена промывочного крана в кв.8</t>
  </si>
  <si>
    <t>Устранение течи трубы отопления в подвале</t>
  </si>
  <si>
    <t>м2</t>
  </si>
  <si>
    <t>Замена стояка ГВС кв.8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</si>
</sst>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35" borderId="3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87"/>
  <sheetViews>
    <sheetView tabSelected="1" zoomScalePageLayoutView="0" workbookViewId="0" topLeftCell="A55">
      <selection activeCell="E71" sqref="E7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32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141960.48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-413563.6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6">
        <v>119263.92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50">
        <f>I14+I15</f>
        <v>-294299.68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29" t="s">
        <v>30</v>
      </c>
      <c r="B18" s="30"/>
      <c r="C18" s="30"/>
      <c r="D18" s="30"/>
      <c r="E18" s="30"/>
      <c r="F18" s="30"/>
      <c r="G18" s="30"/>
      <c r="H18" s="55"/>
      <c r="I18" s="56">
        <f>I21+I22+I63+I76</f>
        <v>210902.71200000003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23"/>
      <c r="I20" s="41"/>
    </row>
    <row r="21" spans="1:9" s="9" customFormat="1" ht="13.5" thickBot="1">
      <c r="A21" s="61" t="s">
        <v>25</v>
      </c>
      <c r="B21" s="16"/>
      <c r="C21" s="16"/>
      <c r="D21" s="16"/>
      <c r="E21" s="16"/>
      <c r="F21" s="16"/>
      <c r="G21" s="16"/>
      <c r="H21" s="62"/>
      <c r="I21" s="63">
        <f>I13*15%</f>
        <v>21294.072</v>
      </c>
    </row>
    <row r="22" spans="1:9" s="9" customFormat="1" ht="13.5" thickBot="1">
      <c r="A22" s="64" t="s">
        <v>31</v>
      </c>
      <c r="B22" s="65"/>
      <c r="C22" s="65"/>
      <c r="D22" s="65"/>
      <c r="E22" s="65"/>
      <c r="F22" s="65"/>
      <c r="G22" s="65"/>
      <c r="H22" s="66"/>
      <c r="I22" s="67">
        <f>SUM(I23:I62)</f>
        <v>137429.86000000002</v>
      </c>
    </row>
    <row r="23" spans="1:9" s="9" customFormat="1" ht="12.75">
      <c r="A23" s="39" t="s">
        <v>11</v>
      </c>
      <c r="B23" s="10"/>
      <c r="C23" s="10"/>
      <c r="D23" s="10"/>
      <c r="E23" s="10"/>
      <c r="F23" s="10"/>
      <c r="G23" s="10"/>
      <c r="H23" s="11"/>
      <c r="I23" s="40"/>
    </row>
    <row r="24" spans="1:9" s="14" customFormat="1" ht="12.75">
      <c r="A24" s="42" t="s">
        <v>35</v>
      </c>
      <c r="B24" s="13"/>
      <c r="C24" s="13"/>
      <c r="D24" s="13"/>
      <c r="E24" s="13"/>
      <c r="F24" s="13"/>
      <c r="G24" s="13"/>
      <c r="H24" s="15"/>
      <c r="I24" s="43">
        <v>1075</v>
      </c>
    </row>
    <row r="25" spans="1:9" ht="12.75">
      <c r="A25" s="79" t="s">
        <v>36</v>
      </c>
      <c r="B25" s="5"/>
      <c r="C25" s="5"/>
      <c r="D25" s="5"/>
      <c r="E25" s="5"/>
      <c r="F25" s="5"/>
      <c r="G25" s="5"/>
      <c r="H25" s="23"/>
      <c r="I25" s="41">
        <v>1375</v>
      </c>
    </row>
    <row r="26" spans="1:9" s="9" customFormat="1" ht="12.75">
      <c r="A26" s="39" t="s">
        <v>12</v>
      </c>
      <c r="B26" s="10"/>
      <c r="C26" s="10"/>
      <c r="D26" s="10"/>
      <c r="E26" s="10"/>
      <c r="F26" s="10"/>
      <c r="G26" s="10"/>
      <c r="H26" s="11"/>
      <c r="I26" s="40"/>
    </row>
    <row r="27" spans="1:9" ht="12.75">
      <c r="A27" s="42" t="s">
        <v>37</v>
      </c>
      <c r="B27" s="13"/>
      <c r="C27" s="13"/>
      <c r="D27" s="13"/>
      <c r="E27" s="13"/>
      <c r="F27" s="13"/>
      <c r="G27" s="13"/>
      <c r="H27" s="15"/>
      <c r="I27" s="43">
        <v>775</v>
      </c>
    </row>
    <row r="28" spans="1:9" ht="12.75">
      <c r="A28" s="42" t="s">
        <v>38</v>
      </c>
      <c r="B28" s="13"/>
      <c r="C28" s="13"/>
      <c r="D28" s="13"/>
      <c r="E28" s="13"/>
      <c r="F28" s="13"/>
      <c r="G28" s="13"/>
      <c r="H28" s="15"/>
      <c r="I28" s="43"/>
    </row>
    <row r="29" spans="1:9" ht="12.75">
      <c r="A29" s="42" t="s">
        <v>39</v>
      </c>
      <c r="B29" s="13"/>
      <c r="C29" s="13"/>
      <c r="D29" s="13"/>
      <c r="E29" s="13"/>
      <c r="F29" s="13"/>
      <c r="G29" s="13"/>
      <c r="H29" s="15"/>
      <c r="I29" s="43">
        <v>830</v>
      </c>
    </row>
    <row r="30" spans="1:9" ht="12.75">
      <c r="A30" s="42" t="s">
        <v>40</v>
      </c>
      <c r="B30" s="13"/>
      <c r="C30" s="13"/>
      <c r="D30" s="13"/>
      <c r="E30" s="13"/>
      <c r="F30" s="13"/>
      <c r="G30" s="13"/>
      <c r="H30" s="15"/>
      <c r="I30" s="43">
        <v>1600</v>
      </c>
    </row>
    <row r="31" spans="1:9" ht="12.75">
      <c r="A31" s="42" t="s">
        <v>41</v>
      </c>
      <c r="B31" s="13"/>
      <c r="C31" s="13"/>
      <c r="D31" s="13"/>
      <c r="E31" s="13"/>
      <c r="F31" s="13"/>
      <c r="G31" s="13"/>
      <c r="H31" s="15"/>
      <c r="I31" s="43">
        <v>10947.64</v>
      </c>
    </row>
    <row r="32" spans="1:9" ht="12.75">
      <c r="A32" s="42" t="s">
        <v>65</v>
      </c>
      <c r="B32" s="13"/>
      <c r="C32" s="13"/>
      <c r="D32" s="13"/>
      <c r="E32" s="13"/>
      <c r="F32" s="13"/>
      <c r="G32" s="13"/>
      <c r="H32" s="15"/>
      <c r="I32" s="43">
        <v>6240.22</v>
      </c>
    </row>
    <row r="33" spans="1:9" s="9" customFormat="1" ht="12.75">
      <c r="A33" s="39" t="s">
        <v>1</v>
      </c>
      <c r="B33" s="10"/>
      <c r="C33" s="10"/>
      <c r="D33" s="10"/>
      <c r="E33" s="10"/>
      <c r="F33" s="10"/>
      <c r="G33" s="10"/>
      <c r="H33" s="11"/>
      <c r="I33" s="40"/>
    </row>
    <row r="34" spans="1:9" ht="12.75">
      <c r="A34" s="42" t="s">
        <v>42</v>
      </c>
      <c r="B34" s="13"/>
      <c r="C34" s="13"/>
      <c r="D34" s="13"/>
      <c r="E34" s="13"/>
      <c r="F34" s="13"/>
      <c r="G34" s="13"/>
      <c r="H34" s="15"/>
      <c r="I34" s="43">
        <v>775</v>
      </c>
    </row>
    <row r="35" spans="1:9" s="9" customFormat="1" ht="12.75">
      <c r="A35" s="39" t="s">
        <v>2</v>
      </c>
      <c r="B35" s="10"/>
      <c r="C35" s="10"/>
      <c r="D35" s="10"/>
      <c r="E35" s="10"/>
      <c r="F35" s="10"/>
      <c r="G35" s="10"/>
      <c r="H35" s="11"/>
      <c r="I35" s="40"/>
    </row>
    <row r="36" spans="1:9" s="14" customFormat="1" ht="12.75">
      <c r="A36" s="42" t="s">
        <v>43</v>
      </c>
      <c r="B36" s="13"/>
      <c r="C36" s="13"/>
      <c r="D36" s="13"/>
      <c r="E36" s="13"/>
      <c r="F36" s="13"/>
      <c r="G36" s="13"/>
      <c r="H36" s="15"/>
      <c r="I36" s="43">
        <v>700</v>
      </c>
    </row>
    <row r="37" spans="1:9" s="14" customFormat="1" ht="12.75">
      <c r="A37" s="42" t="s">
        <v>44</v>
      </c>
      <c r="B37" s="13"/>
      <c r="C37" s="13"/>
      <c r="D37" s="13"/>
      <c r="E37" s="13"/>
      <c r="F37" s="13"/>
      <c r="G37" s="13"/>
      <c r="H37" s="15"/>
      <c r="I37" s="43">
        <v>2980</v>
      </c>
    </row>
    <row r="38" spans="1:9" s="14" customFormat="1" ht="12.75">
      <c r="A38" s="42" t="s">
        <v>45</v>
      </c>
      <c r="B38" s="13"/>
      <c r="C38" s="13"/>
      <c r="D38" s="13"/>
      <c r="E38" s="13"/>
      <c r="F38" s="13"/>
      <c r="G38" s="13"/>
      <c r="H38" s="15"/>
      <c r="I38" s="43">
        <v>1000</v>
      </c>
    </row>
    <row r="39" spans="1:9" s="9" customFormat="1" ht="12.75">
      <c r="A39" s="39" t="s">
        <v>3</v>
      </c>
      <c r="B39" s="10"/>
      <c r="C39" s="10"/>
      <c r="D39" s="10"/>
      <c r="E39" s="10"/>
      <c r="F39" s="10"/>
      <c r="G39" s="10"/>
      <c r="H39" s="11"/>
      <c r="I39" s="40"/>
    </row>
    <row r="40" spans="1:9" s="14" customFormat="1" ht="12.75">
      <c r="A40" s="42" t="s">
        <v>46</v>
      </c>
      <c r="B40" s="13"/>
      <c r="C40" s="13"/>
      <c r="D40" s="13"/>
      <c r="E40" s="13"/>
      <c r="F40" s="13"/>
      <c r="G40" s="13"/>
      <c r="H40" s="15"/>
      <c r="I40" s="43">
        <v>1203</v>
      </c>
    </row>
    <row r="41" spans="1:9" s="14" customFormat="1" ht="12.75">
      <c r="A41" s="42" t="s">
        <v>47</v>
      </c>
      <c r="B41" s="13"/>
      <c r="C41" s="13"/>
      <c r="D41" s="13"/>
      <c r="E41" s="13"/>
      <c r="F41" s="13"/>
      <c r="G41" s="13"/>
      <c r="H41" s="15"/>
      <c r="I41" s="43">
        <v>1550</v>
      </c>
    </row>
    <row r="42" spans="1:9" s="9" customFormat="1" ht="12.75">
      <c r="A42" s="39" t="s">
        <v>5</v>
      </c>
      <c r="B42" s="10"/>
      <c r="C42" s="10"/>
      <c r="D42" s="10"/>
      <c r="E42" s="10"/>
      <c r="F42" s="10"/>
      <c r="G42" s="10"/>
      <c r="H42" s="11"/>
      <c r="I42" s="40"/>
    </row>
    <row r="43" spans="1:9" s="14" customFormat="1" ht="12.75">
      <c r="A43" s="42" t="s">
        <v>48</v>
      </c>
      <c r="B43" s="13"/>
      <c r="C43" s="13"/>
      <c r="D43" s="13"/>
      <c r="E43" s="13"/>
      <c r="F43" s="13"/>
      <c r="G43" s="13"/>
      <c r="H43" s="15"/>
      <c r="I43" s="43">
        <v>3310</v>
      </c>
    </row>
    <row r="44" spans="1:9" s="14" customFormat="1" ht="12.75">
      <c r="A44" s="42" t="s">
        <v>49</v>
      </c>
      <c r="B44" s="13"/>
      <c r="C44" s="13"/>
      <c r="D44" s="13"/>
      <c r="E44" s="13"/>
      <c r="F44" s="13"/>
      <c r="G44" s="13"/>
      <c r="H44" s="15"/>
      <c r="I44" s="43">
        <v>1400</v>
      </c>
    </row>
    <row r="45" spans="1:9" s="14" customFormat="1" ht="12.75">
      <c r="A45" s="42" t="s">
        <v>50</v>
      </c>
      <c r="B45" s="13"/>
      <c r="C45" s="13"/>
      <c r="D45" s="13"/>
      <c r="E45" s="13"/>
      <c r="F45" s="13"/>
      <c r="G45" s="13"/>
      <c r="H45" s="15"/>
      <c r="I45" s="43">
        <v>650</v>
      </c>
    </row>
    <row r="46" spans="1:9" s="14" customFormat="1" ht="12.75">
      <c r="A46" s="42" t="s">
        <v>52</v>
      </c>
      <c r="B46" s="13"/>
      <c r="C46" s="13"/>
      <c r="D46" s="13"/>
      <c r="E46" s="13"/>
      <c r="F46" s="13"/>
      <c r="G46" s="13"/>
      <c r="H46" s="15"/>
      <c r="I46" s="43">
        <v>23326</v>
      </c>
    </row>
    <row r="47" spans="1:9" s="9" customFormat="1" ht="12.75">
      <c r="A47" s="39" t="s">
        <v>7</v>
      </c>
      <c r="B47" s="10"/>
      <c r="C47" s="10"/>
      <c r="D47" s="10"/>
      <c r="E47" s="10"/>
      <c r="F47" s="10"/>
      <c r="G47" s="10"/>
      <c r="H47" s="11"/>
      <c r="I47" s="40"/>
    </row>
    <row r="48" spans="1:9" s="14" customFormat="1" ht="12.75">
      <c r="A48" s="42" t="s">
        <v>53</v>
      </c>
      <c r="B48" s="13"/>
      <c r="C48" s="13"/>
      <c r="D48" s="13"/>
      <c r="E48" s="13"/>
      <c r="F48" s="13"/>
      <c r="G48" s="13"/>
      <c r="H48" s="15"/>
      <c r="I48" s="43">
        <v>1775</v>
      </c>
    </row>
    <row r="49" spans="1:9" s="14" customFormat="1" ht="12.75">
      <c r="A49" s="42" t="s">
        <v>54</v>
      </c>
      <c r="B49" s="13"/>
      <c r="C49" s="13"/>
      <c r="D49" s="13"/>
      <c r="E49" s="13"/>
      <c r="F49" s="13"/>
      <c r="G49" s="13"/>
      <c r="H49" s="15"/>
      <c r="I49" s="43">
        <v>2575</v>
      </c>
    </row>
    <row r="50" spans="1:9" s="9" customFormat="1" ht="12.75">
      <c r="A50" s="39" t="s">
        <v>8</v>
      </c>
      <c r="B50" s="10"/>
      <c r="C50" s="10"/>
      <c r="D50" s="10"/>
      <c r="E50" s="10"/>
      <c r="F50" s="10"/>
      <c r="G50" s="10"/>
      <c r="H50" s="11"/>
      <c r="I50" s="40"/>
    </row>
    <row r="51" spans="1:9" s="14" customFormat="1" ht="12.75">
      <c r="A51" s="42" t="s">
        <v>51</v>
      </c>
      <c r="B51" s="13"/>
      <c r="C51" s="13"/>
      <c r="D51" s="13"/>
      <c r="E51" s="13"/>
      <c r="F51" s="13"/>
      <c r="G51" s="13"/>
      <c r="H51" s="15"/>
      <c r="I51" s="43">
        <v>330</v>
      </c>
    </row>
    <row r="52" spans="1:9" s="14" customFormat="1" ht="12.75">
      <c r="A52" s="42" t="s">
        <v>55</v>
      </c>
      <c r="B52" s="13"/>
      <c r="C52" s="13"/>
      <c r="D52" s="13"/>
      <c r="E52" s="13"/>
      <c r="F52" s="13"/>
      <c r="G52" s="13"/>
      <c r="H52" s="15"/>
      <c r="I52" s="43">
        <v>1142.2</v>
      </c>
    </row>
    <row r="53" spans="1:9" s="14" customFormat="1" ht="12.75">
      <c r="A53" s="42" t="s">
        <v>56</v>
      </c>
      <c r="B53" s="13"/>
      <c r="C53" s="13"/>
      <c r="D53" s="13"/>
      <c r="E53" s="13"/>
      <c r="F53" s="13"/>
      <c r="G53" s="13"/>
      <c r="H53" s="15"/>
      <c r="I53" s="43">
        <v>1281.2</v>
      </c>
    </row>
    <row r="54" spans="1:9" s="9" customFormat="1" ht="12.75">
      <c r="A54" s="39" t="s">
        <v>9</v>
      </c>
      <c r="B54" s="10"/>
      <c r="C54" s="10"/>
      <c r="D54" s="10"/>
      <c r="E54" s="10"/>
      <c r="F54" s="10"/>
      <c r="G54" s="10"/>
      <c r="H54" s="11"/>
      <c r="I54" s="40"/>
    </row>
    <row r="55" spans="1:9" s="14" customFormat="1" ht="12.75">
      <c r="A55" s="42" t="s">
        <v>60</v>
      </c>
      <c r="B55" s="13"/>
      <c r="C55" s="13"/>
      <c r="D55" s="13"/>
      <c r="E55" s="13"/>
      <c r="F55" s="13"/>
      <c r="G55" s="13"/>
      <c r="H55" s="15"/>
      <c r="I55" s="43">
        <v>2175</v>
      </c>
    </row>
    <row r="56" spans="1:9" s="14" customFormat="1" ht="12.75">
      <c r="A56" s="42" t="s">
        <v>61</v>
      </c>
      <c r="B56" s="13"/>
      <c r="C56" s="13"/>
      <c r="D56" s="13"/>
      <c r="E56" s="13"/>
      <c r="F56" s="13"/>
      <c r="G56" s="13"/>
      <c r="H56" s="15"/>
      <c r="I56" s="43">
        <v>1775</v>
      </c>
    </row>
    <row r="57" spans="1:9" s="14" customFormat="1" ht="12.75">
      <c r="A57" s="42" t="s">
        <v>62</v>
      </c>
      <c r="B57" s="13"/>
      <c r="C57" s="13"/>
      <c r="D57" s="13"/>
      <c r="E57" s="13"/>
      <c r="F57" s="13"/>
      <c r="G57" s="13"/>
      <c r="H57" s="15"/>
      <c r="I57" s="43">
        <v>975</v>
      </c>
    </row>
    <row r="58" spans="1:9" s="9" customFormat="1" ht="12.75">
      <c r="A58" s="39" t="s">
        <v>10</v>
      </c>
      <c r="B58" s="10"/>
      <c r="C58" s="10"/>
      <c r="D58" s="10"/>
      <c r="E58" s="10"/>
      <c r="F58" s="10"/>
      <c r="G58" s="10"/>
      <c r="H58" s="11"/>
      <c r="I58" s="40"/>
    </row>
    <row r="59" spans="1:9" s="14" customFormat="1" ht="12.75">
      <c r="A59" s="42" t="s">
        <v>63</v>
      </c>
      <c r="B59" s="13"/>
      <c r="C59" s="13"/>
      <c r="D59" s="13"/>
      <c r="E59" s="13"/>
      <c r="F59" s="13"/>
      <c r="G59" s="13"/>
      <c r="H59" s="15"/>
      <c r="I59" s="43">
        <v>975</v>
      </c>
    </row>
    <row r="60" spans="1:9" ht="12.75">
      <c r="A60" s="42" t="s">
        <v>57</v>
      </c>
      <c r="B60" s="13"/>
      <c r="C60" s="13"/>
      <c r="D60" s="13"/>
      <c r="E60" s="13"/>
      <c r="F60" s="13"/>
      <c r="G60" s="13"/>
      <c r="H60" s="15"/>
      <c r="I60" s="43">
        <v>4552</v>
      </c>
    </row>
    <row r="61" spans="1:9" ht="12.75">
      <c r="A61" s="42" t="s">
        <v>58</v>
      </c>
      <c r="B61" s="13"/>
      <c r="C61" s="13"/>
      <c r="D61" s="13"/>
      <c r="E61" s="13"/>
      <c r="F61" s="13"/>
      <c r="G61" s="13"/>
      <c r="H61" s="15"/>
      <c r="I61" s="80">
        <v>54620</v>
      </c>
    </row>
    <row r="62" spans="1:9" ht="13.5" thickBot="1">
      <c r="A62" s="42" t="s">
        <v>59</v>
      </c>
      <c r="B62" s="13"/>
      <c r="C62" s="13"/>
      <c r="D62" s="13"/>
      <c r="E62" s="13"/>
      <c r="F62" s="13"/>
      <c r="G62" s="13"/>
      <c r="H62" s="15"/>
      <c r="I62" s="80">
        <v>5517.6</v>
      </c>
    </row>
    <row r="63" spans="1:9" s="68" customFormat="1" ht="13.5" thickBot="1">
      <c r="A63" s="61" t="s">
        <v>26</v>
      </c>
      <c r="B63" s="16"/>
      <c r="C63" s="16"/>
      <c r="D63" s="16"/>
      <c r="E63" s="16"/>
      <c r="F63" s="16"/>
      <c r="G63" s="16">
        <v>1844.62</v>
      </c>
      <c r="H63" s="62" t="s">
        <v>64</v>
      </c>
      <c r="I63" s="67">
        <f>SUM(I64:I75)</f>
        <v>47456.54000000001</v>
      </c>
    </row>
    <row r="64" spans="1:9" s="14" customFormat="1" ht="12.75">
      <c r="A64" s="42" t="s">
        <v>11</v>
      </c>
      <c r="B64" s="13"/>
      <c r="C64" s="13"/>
      <c r="D64" s="13"/>
      <c r="E64" s="13"/>
      <c r="F64" s="13"/>
      <c r="G64" s="13"/>
      <c r="H64" s="69"/>
      <c r="I64" s="70">
        <v>4849.51</v>
      </c>
    </row>
    <row r="65" spans="1:9" s="14" customFormat="1" ht="12.75">
      <c r="A65" s="42" t="s">
        <v>12</v>
      </c>
      <c r="B65" s="13"/>
      <c r="C65" s="13"/>
      <c r="D65" s="13"/>
      <c r="E65" s="13"/>
      <c r="F65" s="13"/>
      <c r="G65" s="13"/>
      <c r="H65" s="71"/>
      <c r="I65" s="72">
        <v>3953.02</v>
      </c>
    </row>
    <row r="66" spans="1:18" s="25" customFormat="1" ht="12.75">
      <c r="A66" s="44" t="s">
        <v>1</v>
      </c>
      <c r="B66" s="24"/>
      <c r="C66" s="24"/>
      <c r="D66" s="24"/>
      <c r="E66" s="24"/>
      <c r="F66" s="24"/>
      <c r="G66" s="24"/>
      <c r="H66" s="73"/>
      <c r="I66" s="74">
        <v>3822.05</v>
      </c>
      <c r="J66" s="13"/>
      <c r="K66" s="13"/>
      <c r="L66" s="13"/>
      <c r="M66" s="13"/>
      <c r="N66" s="13"/>
      <c r="O66" s="13"/>
      <c r="P66" s="13"/>
      <c r="Q66" s="13"/>
      <c r="R66" s="13"/>
    </row>
    <row r="67" spans="1:18" s="25" customFormat="1" ht="12.75">
      <c r="A67" s="46" t="s">
        <v>2</v>
      </c>
      <c r="H67" s="75"/>
      <c r="I67" s="76">
        <v>3921.66</v>
      </c>
      <c r="J67" s="13"/>
      <c r="K67" s="13"/>
      <c r="L67" s="13"/>
      <c r="M67" s="13"/>
      <c r="N67" s="13"/>
      <c r="O67" s="13"/>
      <c r="P67" s="13"/>
      <c r="Q67" s="13"/>
      <c r="R67" s="13"/>
    </row>
    <row r="68" spans="1:18" s="25" customFormat="1" ht="12.75">
      <c r="A68" s="48" t="s">
        <v>3</v>
      </c>
      <c r="B68" s="26"/>
      <c r="C68" s="26"/>
      <c r="D68" s="26"/>
      <c r="E68" s="26"/>
      <c r="F68" s="26"/>
      <c r="G68" s="26"/>
      <c r="H68" s="27"/>
      <c r="I68" s="47">
        <v>4185.44</v>
      </c>
      <c r="J68" s="13"/>
      <c r="K68" s="13"/>
      <c r="L68" s="13"/>
      <c r="M68" s="13"/>
      <c r="N68" s="13"/>
      <c r="O68" s="13"/>
      <c r="P68" s="13"/>
      <c r="Q68" s="13"/>
      <c r="R68" s="13"/>
    </row>
    <row r="69" spans="1:18" s="25" customFormat="1" ht="12.75">
      <c r="A69" s="48" t="s">
        <v>4</v>
      </c>
      <c r="B69" s="26"/>
      <c r="C69" s="26"/>
      <c r="D69" s="26"/>
      <c r="E69" s="26"/>
      <c r="F69" s="26"/>
      <c r="G69" s="26"/>
      <c r="H69" s="26"/>
      <c r="I69" s="45">
        <v>3724.29</v>
      </c>
      <c r="J69" s="13"/>
      <c r="K69" s="13"/>
      <c r="L69" s="13"/>
      <c r="M69" s="13"/>
      <c r="N69" s="13"/>
      <c r="O69" s="13"/>
      <c r="P69" s="13"/>
      <c r="Q69" s="13"/>
      <c r="R69" s="13"/>
    </row>
    <row r="70" spans="1:18" s="25" customFormat="1" ht="12.75">
      <c r="A70" s="46" t="s">
        <v>5</v>
      </c>
      <c r="I70" s="45">
        <v>3855.26</v>
      </c>
      <c r="J70" s="13"/>
      <c r="K70" s="13"/>
      <c r="L70" s="13"/>
      <c r="M70" s="13"/>
      <c r="N70" s="13"/>
      <c r="O70" s="13"/>
      <c r="P70" s="13"/>
      <c r="Q70" s="13"/>
      <c r="R70" s="13"/>
    </row>
    <row r="71" spans="1:18" s="25" customFormat="1" ht="12.75">
      <c r="A71" s="46" t="s">
        <v>6</v>
      </c>
      <c r="I71" s="45">
        <v>4192.82</v>
      </c>
      <c r="J71" s="13"/>
      <c r="K71" s="13"/>
      <c r="L71" s="13"/>
      <c r="M71" s="13"/>
      <c r="N71" s="13"/>
      <c r="O71" s="13"/>
      <c r="P71" s="13"/>
      <c r="Q71" s="13"/>
      <c r="R71" s="13"/>
    </row>
    <row r="72" spans="1:18" s="25" customFormat="1" ht="12.75">
      <c r="A72" s="46" t="s">
        <v>7</v>
      </c>
      <c r="I72" s="45">
        <v>4043.41</v>
      </c>
      <c r="J72" s="13"/>
      <c r="K72" s="13"/>
      <c r="L72" s="13"/>
      <c r="M72" s="13"/>
      <c r="N72" s="13"/>
      <c r="O72" s="13"/>
      <c r="P72" s="13"/>
      <c r="Q72" s="13"/>
      <c r="R72" s="13"/>
    </row>
    <row r="73" spans="1:18" s="25" customFormat="1" ht="12.75">
      <c r="A73" s="46" t="s">
        <v>8</v>
      </c>
      <c r="I73" s="45">
        <v>3493.71</v>
      </c>
      <c r="J73" s="13"/>
      <c r="K73" s="13"/>
      <c r="L73" s="13"/>
      <c r="M73" s="13"/>
      <c r="N73" s="13"/>
      <c r="O73" s="13"/>
      <c r="P73" s="13"/>
      <c r="Q73" s="13"/>
      <c r="R73" s="13"/>
    </row>
    <row r="74" spans="1:18" s="25" customFormat="1" ht="12.75">
      <c r="A74" s="46" t="s">
        <v>9</v>
      </c>
      <c r="I74" s="45">
        <v>3619.14</v>
      </c>
      <c r="J74" s="13"/>
      <c r="K74" s="13"/>
      <c r="L74" s="13"/>
      <c r="M74" s="13"/>
      <c r="N74" s="13"/>
      <c r="O74" s="13"/>
      <c r="P74" s="13"/>
      <c r="Q74" s="13"/>
      <c r="R74" s="13"/>
    </row>
    <row r="75" spans="1:18" s="25" customFormat="1" ht="13.5" customHeight="1" thickBot="1">
      <c r="A75" s="46" t="s">
        <v>10</v>
      </c>
      <c r="I75" s="45">
        <v>3796.23</v>
      </c>
      <c r="J75" s="13"/>
      <c r="K75" s="13"/>
      <c r="L75" s="13"/>
      <c r="M75" s="13"/>
      <c r="N75" s="13"/>
      <c r="O75" s="13"/>
      <c r="P75" s="13"/>
      <c r="Q75" s="13"/>
      <c r="R75" s="13"/>
    </row>
    <row r="76" spans="1:9" s="78" customFormat="1" ht="13.5" thickBot="1">
      <c r="A76" s="64" t="s">
        <v>27</v>
      </c>
      <c r="B76" s="65"/>
      <c r="C76" s="65"/>
      <c r="D76" s="65"/>
      <c r="E76" s="65"/>
      <c r="F76" s="65"/>
      <c r="G76" s="65"/>
      <c r="H76" s="65"/>
      <c r="I76" s="77">
        <f>SUM(I77:I80)</f>
        <v>4722.24</v>
      </c>
    </row>
    <row r="77" spans="1:9" ht="12.75">
      <c r="A77" s="38" t="s">
        <v>13</v>
      </c>
      <c r="B77" s="22"/>
      <c r="C77" s="22"/>
      <c r="D77" s="22"/>
      <c r="E77" s="22"/>
      <c r="F77" s="22"/>
      <c r="G77" s="22"/>
      <c r="H77" s="22"/>
      <c r="I77" s="49">
        <v>1180.56</v>
      </c>
    </row>
    <row r="78" spans="1:9" ht="12.75">
      <c r="A78" s="28" t="s">
        <v>14</v>
      </c>
      <c r="B78" s="5"/>
      <c r="C78" s="5"/>
      <c r="D78" s="5"/>
      <c r="E78" s="5"/>
      <c r="F78" s="5"/>
      <c r="G78" s="5"/>
      <c r="H78" s="5"/>
      <c r="I78" s="6">
        <v>1180.56</v>
      </c>
    </row>
    <row r="79" spans="1:9" ht="12.75">
      <c r="A79" s="35" t="s">
        <v>15</v>
      </c>
      <c r="B79" s="17"/>
      <c r="C79" s="17"/>
      <c r="D79" s="17"/>
      <c r="E79" s="17"/>
      <c r="F79" s="17"/>
      <c r="G79" s="17"/>
      <c r="H79" s="17"/>
      <c r="I79" s="6">
        <v>1180.56</v>
      </c>
    </row>
    <row r="80" spans="1:9" ht="13.5" thickBot="1">
      <c r="A80" s="28" t="s">
        <v>16</v>
      </c>
      <c r="B80" s="5"/>
      <c r="C80" s="5"/>
      <c r="D80" s="5"/>
      <c r="E80" s="5"/>
      <c r="F80" s="5"/>
      <c r="G80" s="5"/>
      <c r="H80" s="5"/>
      <c r="I80" s="6">
        <v>1180.56</v>
      </c>
    </row>
    <row r="81" spans="1:9" ht="12.75">
      <c r="A81" s="20"/>
      <c r="B81" s="3"/>
      <c r="C81" s="3"/>
      <c r="D81" s="3"/>
      <c r="E81" s="3"/>
      <c r="F81" s="3"/>
      <c r="G81" s="3"/>
      <c r="H81" s="3"/>
      <c r="I81" s="4"/>
    </row>
    <row r="82" spans="1:9" s="12" customFormat="1" ht="15.75">
      <c r="A82" s="29" t="s">
        <v>33</v>
      </c>
      <c r="B82" s="30"/>
      <c r="C82" s="30"/>
      <c r="D82" s="30"/>
      <c r="E82" s="30"/>
      <c r="F82" s="30"/>
      <c r="G82" s="30"/>
      <c r="H82" s="30"/>
      <c r="I82" s="31">
        <f>I16-I18</f>
        <v>-505202.392</v>
      </c>
    </row>
    <row r="83" spans="1:9" ht="13.5" thickBot="1">
      <c r="A83" s="21"/>
      <c r="B83" s="7"/>
      <c r="C83" s="7"/>
      <c r="D83" s="7"/>
      <c r="E83" s="7"/>
      <c r="F83" s="7"/>
      <c r="G83" s="7"/>
      <c r="H83" s="7"/>
      <c r="I83" s="8"/>
    </row>
    <row r="85" ht="12.75">
      <c r="A85" t="s">
        <v>34</v>
      </c>
    </row>
    <row r="87" ht="12.75">
      <c r="A87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2017-09-13T11:12:04Z</cp:lastPrinted>
  <dcterms:created xsi:type="dcterms:W3CDTF">1996-10-08T23:32:33Z</dcterms:created>
  <dcterms:modified xsi:type="dcterms:W3CDTF">2017-09-18T10:21:39Z</dcterms:modified>
  <cp:category/>
  <cp:version/>
  <cp:contentType/>
  <cp:contentStatus/>
</cp:coreProperties>
</file>