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<sst xmlns="http://schemas.openxmlformats.org/spreadsheetml/2006/main" count="52" uniqueCount="45">
  <si>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</si>
  <si>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</si>
  <si>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</si>
  <si>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</si>
  <si>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</si>
  <si>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</si>
  <si>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</si>
  <si>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</si>
  <si>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</si>
  <si>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</si>
  <si>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</si>
  <si>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</si>
  <si>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</si>
  <si>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</si>
  <si>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</si>
  <si>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</si>
  <si>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</si>
  <si>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</si>
  <si>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</si>
  <si>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</si>
  <si>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</si>
  <si>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</si>
  <si>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</si>
  <si>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</si>
  <si>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</si>
  <si>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</si>
  <si>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</si>
  <si>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</si>
  <si>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483,84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</si>
  <si>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</si>
  <si>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</si>
  <si>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</si>
  <si>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</si>
  <si>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</si>
  <si>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</si>
  <si>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</si>
  <si>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Устранение засора канализации в кв.3</t>
  </si>
  <si>
    <t>Прочистка канализации в подвале</t>
  </si>
  <si>
    <t>Прочистка канализации в кв.3</t>
  </si>
  <si>
    <t>Ремонт обшивки стен в подъездах после кап.ремонта сетей электроснабжения МОП</t>
  </si>
  <si>
    <t>Ремонтные работы на системе отопления в кв.3</t>
  </si>
  <si>
    <t>Регулировка системы отопления</t>
  </si>
  <si>
    <t>Чистка канализации на выходе из дома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</si>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</sst>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4">
      <selection activeCell="K15" sqref="K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33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10" customFormat="1" ht="12.75">
      <c r="A9" s="32"/>
      <c r="B9" s="33"/>
      <c r="C9" s="33"/>
      <c r="D9" s="33"/>
      <c r="E9" s="33" t="s">
        <v>29</v>
      </c>
      <c r="F9" s="33"/>
      <c r="G9" s="33"/>
      <c r="H9" s="33"/>
      <c r="I9" s="34"/>
    </row>
    <row r="10" spans="1:9" ht="12.75">
      <c r="A10" s="35" t="s">
        <v>20</v>
      </c>
      <c r="B10" s="18"/>
      <c r="C10" s="18"/>
      <c r="D10" s="18"/>
      <c r="E10" s="18"/>
      <c r="F10" s="18"/>
      <c r="G10" s="18"/>
      <c r="H10" s="19"/>
      <c r="I10" s="36">
        <v>113006.04</v>
      </c>
    </row>
    <row r="11" spans="1:9" ht="12.75">
      <c r="A11" s="35" t="s">
        <v>21</v>
      </c>
      <c r="B11" s="18"/>
      <c r="C11" s="18"/>
      <c r="D11" s="18"/>
      <c r="E11" s="18"/>
      <c r="F11" s="18"/>
      <c r="G11" s="18"/>
      <c r="H11" s="19"/>
      <c r="I11" s="36">
        <v>79270.03</v>
      </c>
    </row>
    <row r="12" spans="1:9" ht="13.5" thickBot="1">
      <c r="A12" s="35" t="s">
        <v>22</v>
      </c>
      <c r="B12" s="18"/>
      <c r="C12" s="18"/>
      <c r="D12" s="18"/>
      <c r="E12" s="18"/>
      <c r="F12" s="18"/>
      <c r="G12" s="18"/>
      <c r="H12" s="19"/>
      <c r="I12" s="36">
        <v>97145.28</v>
      </c>
    </row>
    <row r="13" spans="1:9" ht="13.5" thickBot="1">
      <c r="A13" s="37" t="s">
        <v>23</v>
      </c>
      <c r="B13" s="20"/>
      <c r="C13" s="20"/>
      <c r="D13" s="20"/>
      <c r="E13" s="20"/>
      <c r="F13" s="20"/>
      <c r="G13" s="20"/>
      <c r="H13" s="20"/>
      <c r="I13" s="49">
        <f>I11+I12</f>
        <v>176415.31</v>
      </c>
    </row>
    <row r="14" spans="1:9" ht="12.75">
      <c r="A14" s="50"/>
      <c r="B14" s="51"/>
      <c r="C14" s="51"/>
      <c r="D14" s="51"/>
      <c r="E14" s="51"/>
      <c r="F14" s="51"/>
      <c r="G14" s="51"/>
      <c r="H14" s="52"/>
      <c r="I14" s="53"/>
    </row>
    <row r="15" spans="1:9" s="16" customFormat="1" ht="15.75">
      <c r="A15" s="54" t="s">
        <v>30</v>
      </c>
      <c r="B15" s="55"/>
      <c r="C15" s="55"/>
      <c r="D15" s="55"/>
      <c r="E15" s="55"/>
      <c r="F15" s="55"/>
      <c r="G15" s="55"/>
      <c r="H15" s="56"/>
      <c r="I15" s="57">
        <f>I18+I19+I36+I49</f>
        <v>46278.828799999996</v>
      </c>
    </row>
    <row r="16" spans="1:9" ht="13.5" thickBot="1">
      <c r="A16" s="58"/>
      <c r="B16" s="59"/>
      <c r="C16" s="59"/>
      <c r="D16" s="59"/>
      <c r="E16" s="59"/>
      <c r="F16" s="59"/>
      <c r="G16" s="59"/>
      <c r="H16" s="60"/>
      <c r="I16" s="61"/>
    </row>
    <row r="17" spans="1:9" ht="13.5" thickBot="1">
      <c r="A17" s="28" t="s">
        <v>24</v>
      </c>
      <c r="B17" s="5"/>
      <c r="C17" s="5"/>
      <c r="D17" s="5"/>
      <c r="E17" s="5"/>
      <c r="F17" s="5"/>
      <c r="G17" s="5"/>
      <c r="H17" s="17"/>
      <c r="I17" s="40"/>
    </row>
    <row r="18" spans="1:9" s="10" customFormat="1" ht="13.5" thickBot="1">
      <c r="A18" s="62" t="s">
        <v>25</v>
      </c>
      <c r="B18" s="15"/>
      <c r="C18" s="15"/>
      <c r="D18" s="15"/>
      <c r="E18" s="15"/>
      <c r="F18" s="15"/>
      <c r="G18" s="15"/>
      <c r="H18" s="63"/>
      <c r="I18" s="64">
        <f>I10*15%</f>
        <v>16950.906</v>
      </c>
    </row>
    <row r="19" spans="1:9" s="69" customFormat="1" ht="13.5" thickBot="1">
      <c r="A19" s="65" t="s">
        <v>31</v>
      </c>
      <c r="B19" s="66"/>
      <c r="C19" s="66"/>
      <c r="D19" s="66"/>
      <c r="E19" s="66"/>
      <c r="F19" s="66"/>
      <c r="G19" s="66"/>
      <c r="H19" s="67"/>
      <c r="I19" s="68">
        <f>SUM(I20:I35)</f>
        <v>15644.912799999998</v>
      </c>
    </row>
    <row r="20" spans="1:9" s="10" customFormat="1" ht="12.75">
      <c r="A20" s="14" t="s">
        <v>12</v>
      </c>
      <c r="B20" s="9"/>
      <c r="C20" s="9"/>
      <c r="D20" s="9"/>
      <c r="E20" s="9"/>
      <c r="F20" s="9"/>
      <c r="G20" s="9"/>
      <c r="H20" s="11"/>
      <c r="I20" s="39"/>
    </row>
    <row r="21" spans="1:9" ht="12.75">
      <c r="A21" s="82" t="s">
        <v>36</v>
      </c>
      <c r="B21" s="5"/>
      <c r="C21" s="5"/>
      <c r="D21" s="5"/>
      <c r="E21" s="5"/>
      <c r="F21" s="5"/>
      <c r="G21" s="5"/>
      <c r="H21" s="17"/>
      <c r="I21" s="40">
        <v>2150</v>
      </c>
    </row>
    <row r="22" spans="1:9" s="10" customFormat="1" ht="12.75">
      <c r="A22" s="41" t="s">
        <v>1</v>
      </c>
      <c r="B22" s="9"/>
      <c r="C22" s="9"/>
      <c r="D22" s="9"/>
      <c r="E22" s="9"/>
      <c r="F22" s="9"/>
      <c r="G22" s="9"/>
      <c r="H22" s="11"/>
      <c r="I22" s="39"/>
    </row>
    <row r="23" spans="1:9" s="13" customFormat="1" ht="12.75">
      <c r="A23" s="82" t="s">
        <v>37</v>
      </c>
      <c r="B23" s="12"/>
      <c r="C23" s="12"/>
      <c r="D23" s="12"/>
      <c r="E23" s="12"/>
      <c r="F23" s="12"/>
      <c r="G23" s="12"/>
      <c r="H23" s="80"/>
      <c r="I23" s="81">
        <v>1250</v>
      </c>
    </row>
    <row r="24" spans="1:9" s="10" customFormat="1" ht="12.75">
      <c r="A24" s="41" t="s">
        <v>3</v>
      </c>
      <c r="B24" s="9"/>
      <c r="C24" s="9"/>
      <c r="D24" s="9"/>
      <c r="E24" s="9"/>
      <c r="F24" s="9"/>
      <c r="G24" s="9"/>
      <c r="H24" s="11"/>
      <c r="I24" s="39"/>
    </row>
    <row r="25" spans="1:9" s="13" customFormat="1" ht="12.75">
      <c r="A25" s="42" t="s">
        <v>38</v>
      </c>
      <c r="B25" s="12"/>
      <c r="C25" s="12"/>
      <c r="D25" s="12"/>
      <c r="E25" s="12"/>
      <c r="F25" s="12"/>
      <c r="G25" s="12"/>
      <c r="H25" s="80"/>
      <c r="I25" s="81">
        <v>1300</v>
      </c>
    </row>
    <row r="26" spans="1:9" s="10" customFormat="1" ht="12.75">
      <c r="A26" s="14" t="s">
        <v>6</v>
      </c>
      <c r="B26" s="9"/>
      <c r="C26" s="9"/>
      <c r="D26" s="9"/>
      <c r="E26" s="9"/>
      <c r="F26" s="9"/>
      <c r="G26" s="9"/>
      <c r="H26" s="11"/>
      <c r="I26" s="39"/>
    </row>
    <row r="27" spans="1:9" s="13" customFormat="1" ht="12.75">
      <c r="A27" s="42" t="s">
        <v>39</v>
      </c>
      <c r="B27" s="12"/>
      <c r="C27" s="12"/>
      <c r="D27" s="12"/>
      <c r="E27" s="12"/>
      <c r="F27" s="12"/>
      <c r="G27" s="12"/>
      <c r="H27" s="80"/>
      <c r="I27" s="81">
        <v>944.9</v>
      </c>
    </row>
    <row r="28" spans="1:9" s="10" customFormat="1" ht="12.75">
      <c r="A28" s="14" t="s">
        <v>7</v>
      </c>
      <c r="B28" s="9"/>
      <c r="C28" s="9"/>
      <c r="D28" s="9"/>
      <c r="E28" s="9"/>
      <c r="F28" s="9"/>
      <c r="G28" s="9"/>
      <c r="H28" s="11"/>
      <c r="I28" s="39"/>
    </row>
    <row r="29" spans="1:9" s="13" customFormat="1" ht="12.75">
      <c r="A29" s="42" t="s">
        <v>40</v>
      </c>
      <c r="B29" s="12"/>
      <c r="C29" s="12"/>
      <c r="D29" s="12"/>
      <c r="E29" s="12"/>
      <c r="F29" s="12"/>
      <c r="G29" s="12"/>
      <c r="H29" s="80"/>
      <c r="I29" s="81">
        <v>3375.52</v>
      </c>
    </row>
    <row r="30" spans="1:9" ht="12.75">
      <c r="A30" s="42" t="s">
        <v>41</v>
      </c>
      <c r="B30" s="5"/>
      <c r="C30" s="5"/>
      <c r="D30" s="5"/>
      <c r="E30" s="5"/>
      <c r="F30" s="5"/>
      <c r="G30" s="5"/>
      <c r="H30" s="17"/>
      <c r="I30" s="40">
        <v>800</v>
      </c>
    </row>
    <row r="31" spans="1:9" s="10" customFormat="1" ht="12.75">
      <c r="A31" s="14" t="s">
        <v>8</v>
      </c>
      <c r="B31" s="9"/>
      <c r="C31" s="9"/>
      <c r="D31" s="9"/>
      <c r="E31" s="9"/>
      <c r="F31" s="9"/>
      <c r="G31" s="9"/>
      <c r="H31" s="11"/>
      <c r="I31" s="39"/>
    </row>
    <row r="32" spans="1:9" ht="12.75">
      <c r="A32" s="42" t="s">
        <v>42</v>
      </c>
      <c r="B32" s="5"/>
      <c r="C32" s="5"/>
      <c r="D32" s="5"/>
      <c r="E32" s="5"/>
      <c r="F32" s="5"/>
      <c r="G32" s="5"/>
      <c r="H32" s="17"/>
      <c r="I32" s="40">
        <v>1950</v>
      </c>
    </row>
    <row r="33" spans="1:9" s="10" customFormat="1" ht="12.75">
      <c r="A33" s="14" t="s">
        <v>10</v>
      </c>
      <c r="B33" s="9"/>
      <c r="C33" s="9"/>
      <c r="D33" s="9"/>
      <c r="E33" s="9"/>
      <c r="F33" s="9"/>
      <c r="G33" s="9"/>
      <c r="H33" s="11"/>
      <c r="I33" s="39"/>
    </row>
    <row r="34" spans="1:9" ht="12.75">
      <c r="A34" s="42" t="s">
        <v>43</v>
      </c>
      <c r="B34" s="5"/>
      <c r="C34" s="5"/>
      <c r="D34" s="5"/>
      <c r="E34" s="5"/>
      <c r="F34" s="5"/>
      <c r="G34" s="5"/>
      <c r="H34" s="17"/>
      <c r="I34" s="40">
        <f>G36*0.5*12</f>
        <v>2903.04</v>
      </c>
    </row>
    <row r="35" spans="1:9" ht="13.5" thickBot="1">
      <c r="A35" s="12" t="s">
        <v>32</v>
      </c>
      <c r="B35" s="5"/>
      <c r="C35" s="12"/>
      <c r="D35" s="12"/>
      <c r="E35" s="12"/>
      <c r="F35" s="12"/>
      <c r="G35" s="12"/>
      <c r="H35" s="80"/>
      <c r="I35" s="83">
        <f>I12*1%</f>
        <v>971.4528</v>
      </c>
    </row>
    <row r="36" spans="1:9" s="69" customFormat="1" ht="13.5" thickBot="1">
      <c r="A36" s="65" t="s">
        <v>26</v>
      </c>
      <c r="B36" s="66"/>
      <c r="C36" s="66"/>
      <c r="D36" s="66"/>
      <c r="E36" s="66"/>
      <c r="F36" s="66"/>
      <c r="G36" s="66">
        <v>483.84</v>
      </c>
      <c r="H36" s="67" t="s">
        <v>44</v>
      </c>
      <c r="I36" s="68">
        <f>SUM(I37:I48)</f>
        <v>12444.369999999999</v>
      </c>
    </row>
    <row r="37" spans="1:9" s="13" customFormat="1" ht="12.75">
      <c r="A37" s="42" t="s">
        <v>11</v>
      </c>
      <c r="B37" s="12"/>
      <c r="C37" s="12"/>
      <c r="D37" s="12"/>
      <c r="E37" s="12"/>
      <c r="F37" s="12"/>
      <c r="G37" s="12"/>
      <c r="H37" s="70"/>
      <c r="I37" s="71">
        <v>1272.02</v>
      </c>
    </row>
    <row r="38" spans="1:9" s="13" customFormat="1" ht="12.75">
      <c r="A38" s="42" t="s">
        <v>12</v>
      </c>
      <c r="B38" s="12"/>
      <c r="C38" s="12"/>
      <c r="D38" s="12"/>
      <c r="E38" s="12"/>
      <c r="F38" s="12"/>
      <c r="G38" s="12"/>
      <c r="H38" s="72"/>
      <c r="I38" s="73">
        <v>1036.87</v>
      </c>
    </row>
    <row r="39" spans="1:18" s="25" customFormat="1" ht="12.75">
      <c r="A39" s="43" t="s">
        <v>1</v>
      </c>
      <c r="B39" s="24"/>
      <c r="C39" s="24"/>
      <c r="D39" s="24"/>
      <c r="E39" s="24"/>
      <c r="F39" s="24"/>
      <c r="G39" s="24"/>
      <c r="H39" s="74"/>
      <c r="I39" s="75">
        <v>1002.52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5" t="s">
        <v>2</v>
      </c>
      <c r="H40" s="76"/>
      <c r="I40" s="77">
        <v>1028.64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47" t="s">
        <v>3</v>
      </c>
      <c r="B41" s="26"/>
      <c r="C41" s="26"/>
      <c r="D41" s="26"/>
      <c r="E41" s="26"/>
      <c r="F41" s="26"/>
      <c r="G41" s="26"/>
      <c r="H41" s="27"/>
      <c r="I41" s="46">
        <v>1097.83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7" t="s">
        <v>4</v>
      </c>
      <c r="B42" s="26"/>
      <c r="C42" s="26"/>
      <c r="D42" s="26"/>
      <c r="E42" s="26"/>
      <c r="F42" s="26"/>
      <c r="G42" s="26"/>
      <c r="H42" s="26"/>
      <c r="I42" s="44">
        <v>976.87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5" t="s">
        <v>5</v>
      </c>
      <c r="I43" s="44">
        <v>1011.23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.75">
      <c r="A44" s="45" t="s">
        <v>6</v>
      </c>
      <c r="I44" s="44">
        <v>1096.38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5" customFormat="1" ht="12.75">
      <c r="A45" s="45" t="s">
        <v>7</v>
      </c>
      <c r="I45" s="44">
        <v>1060.58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5" customFormat="1" ht="12.75">
      <c r="A46" s="45" t="s">
        <v>8</v>
      </c>
      <c r="I46" s="44">
        <v>916.39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5" customFormat="1" ht="12.75">
      <c r="A47" s="45" t="s">
        <v>9</v>
      </c>
      <c r="I47" s="44">
        <v>949.3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18" s="25" customFormat="1" ht="12.75" customHeight="1" thickBot="1">
      <c r="A48" s="45" t="s">
        <v>10</v>
      </c>
      <c r="I48" s="44">
        <v>995.74</v>
      </c>
      <c r="J48" s="12"/>
      <c r="K48" s="12"/>
      <c r="L48" s="12"/>
      <c r="M48" s="12"/>
      <c r="N48" s="12"/>
      <c r="O48" s="12"/>
      <c r="P48" s="12"/>
      <c r="Q48" s="12"/>
      <c r="R48" s="12"/>
    </row>
    <row r="49" spans="1:9" s="79" customFormat="1" ht="13.5" thickBot="1">
      <c r="A49" s="65" t="s">
        <v>27</v>
      </c>
      <c r="B49" s="66"/>
      <c r="C49" s="66"/>
      <c r="D49" s="66"/>
      <c r="E49" s="66"/>
      <c r="F49" s="66"/>
      <c r="G49" s="66"/>
      <c r="H49" s="66"/>
      <c r="I49" s="78">
        <f>SUM(I50:I53)</f>
        <v>1238.64</v>
      </c>
    </row>
    <row r="50" spans="1:9" ht="12.75">
      <c r="A50" s="38" t="s">
        <v>13</v>
      </c>
      <c r="B50" s="23"/>
      <c r="C50" s="23"/>
      <c r="D50" s="23"/>
      <c r="E50" s="23"/>
      <c r="F50" s="23"/>
      <c r="G50" s="23"/>
      <c r="H50" s="23"/>
      <c r="I50" s="48">
        <v>309.66</v>
      </c>
    </row>
    <row r="51" spans="1:9" ht="12.75">
      <c r="A51" s="28" t="s">
        <v>14</v>
      </c>
      <c r="B51" s="5"/>
      <c r="C51" s="5"/>
      <c r="D51" s="5"/>
      <c r="E51" s="5"/>
      <c r="F51" s="5"/>
      <c r="G51" s="5"/>
      <c r="H51" s="5"/>
      <c r="I51" s="6">
        <v>309.66</v>
      </c>
    </row>
    <row r="52" spans="1:9" ht="12.75">
      <c r="A52" s="35" t="s">
        <v>15</v>
      </c>
      <c r="B52" s="18"/>
      <c r="C52" s="18"/>
      <c r="D52" s="18"/>
      <c r="E52" s="18"/>
      <c r="F52" s="18"/>
      <c r="G52" s="18"/>
      <c r="H52" s="18"/>
      <c r="I52" s="6">
        <v>309.66</v>
      </c>
    </row>
    <row r="53" spans="1:9" ht="13.5" thickBot="1">
      <c r="A53" s="28" t="s">
        <v>16</v>
      </c>
      <c r="B53" s="5"/>
      <c r="C53" s="5"/>
      <c r="D53" s="5"/>
      <c r="E53" s="5"/>
      <c r="F53" s="5"/>
      <c r="G53" s="5"/>
      <c r="H53" s="5"/>
      <c r="I53" s="6">
        <v>309.66</v>
      </c>
    </row>
    <row r="54" spans="1:9" ht="12.75">
      <c r="A54" s="21"/>
      <c r="B54" s="3"/>
      <c r="C54" s="3"/>
      <c r="D54" s="3"/>
      <c r="E54" s="3"/>
      <c r="F54" s="3"/>
      <c r="G54" s="3"/>
      <c r="H54" s="3"/>
      <c r="I54" s="4"/>
    </row>
    <row r="55" spans="1:9" s="16" customFormat="1" ht="15.75">
      <c r="A55" s="29" t="s">
        <v>34</v>
      </c>
      <c r="B55" s="30"/>
      <c r="C55" s="30"/>
      <c r="D55" s="30"/>
      <c r="E55" s="30"/>
      <c r="F55" s="30"/>
      <c r="G55" s="30"/>
      <c r="H55" s="30"/>
      <c r="I55" s="31">
        <f>I13-I15</f>
        <v>130136.48120000001</v>
      </c>
    </row>
    <row r="56" spans="1:9" ht="13.5" thickBot="1">
      <c r="A56" s="22"/>
      <c r="B56" s="7"/>
      <c r="C56" s="7"/>
      <c r="D56" s="7"/>
      <c r="E56" s="7"/>
      <c r="F56" s="7"/>
      <c r="G56" s="7"/>
      <c r="H56" s="7"/>
      <c r="I56" s="8"/>
    </row>
    <row r="58" ht="12.75">
      <c r="A58" t="s">
        <v>35</v>
      </c>
    </row>
    <row r="60" ht="12.75">
      <c r="A60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2017-09-08T08:22:17Z</cp:lastPrinted>
  <dcterms:created xsi:type="dcterms:W3CDTF">1996-10-08T23:32:33Z</dcterms:created>
  <dcterms:modified xsi:type="dcterms:W3CDTF">2017-09-18T11:03:33Z</dcterms:modified>
  <cp:category/>
  <cp:version/>
  <cp:contentType/>
  <cp:contentStatus/>
</cp:coreProperties>
</file>