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<sst xmlns="http://schemas.openxmlformats.org/spreadsheetml/2006/main" count="41" uniqueCount="38">
  <si>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</si>
  <si>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</si>
  <si>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</si>
  <si>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</si>
  <si>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</si>
  <si>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</si>
  <si>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</si>
  <si>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</si>
  <si>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</si>
  <si>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</si>
  <si>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</si>
  <si>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</si>
  <si>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</si>
  <si>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</si>
  <si>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</si>
  <si>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</si>
  <si>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</si>
  <si>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</si>
  <si>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</si>
  <si>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</si>
  <si>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</si>
  <si>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</si>
  <si>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</si>
  <si>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</si>
  <si>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</si>
  <si>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</si>
  <si>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</si>
  <si>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п.Валга, ул.Энергетиков, д.15</t>
  </si>
  <si>
    <t>111,7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</si>
  <si>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</si>
  <si>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</si>
  <si>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</si>
  <si>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</si>
  <si>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</si>
  <si>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</si>
  <si>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Чистка дымоходов печных труб - 2 трубы, чистка дымоходных каналов кв.2</t>
  </si>
  <si>
    <t>Ремонт печи в кв.2</t>
  </si>
  <si>
    <t>Общая площадь 111,7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</si>
</sst>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4" borderId="2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6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26" xfId="0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3"/>
  <sheetViews>
    <sheetView tabSelected="1" zoomScalePageLayoutView="0" workbookViewId="0" topLeftCell="A10">
      <selection activeCell="K23" sqref="K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8.28125" style="0" customWidth="1"/>
    <col min="8" max="8" width="9.710937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27</v>
      </c>
      <c r="D7" s="2"/>
      <c r="E7" s="2"/>
      <c r="F7" s="2"/>
    </row>
    <row r="8" spans="3:6" s="1" customFormat="1" ht="15">
      <c r="C8" s="2" t="s">
        <v>33</v>
      </c>
      <c r="D8" s="2"/>
      <c r="F8" s="2"/>
    </row>
    <row r="9" ht="13.5" thickBot="1"/>
    <row r="10" spans="8:10" ht="13.5" thickBot="1">
      <c r="H10" t="s">
        <v>37</v>
      </c>
      <c r="J10" s="31"/>
    </row>
    <row r="11" ht="13.5" thickBot="1"/>
    <row r="12" spans="1:9" s="10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18</v>
      </c>
      <c r="B13" s="17"/>
      <c r="C13" s="17"/>
      <c r="D13" s="17"/>
      <c r="E13" s="17"/>
      <c r="F13" s="17"/>
      <c r="G13" s="17"/>
      <c r="H13" s="18"/>
      <c r="I13" s="36">
        <v>15602.28</v>
      </c>
    </row>
    <row r="14" spans="1:9" ht="12.75">
      <c r="A14" s="35" t="s">
        <v>19</v>
      </c>
      <c r="B14" s="17"/>
      <c r="C14" s="17"/>
      <c r="D14" s="17"/>
      <c r="E14" s="17"/>
      <c r="F14" s="17"/>
      <c r="G14" s="17"/>
      <c r="H14" s="18"/>
      <c r="I14" s="36">
        <v>-25980.21</v>
      </c>
    </row>
    <row r="15" spans="1:9" ht="13.5" thickBot="1">
      <c r="A15" s="35" t="s">
        <v>20</v>
      </c>
      <c r="B15" s="17"/>
      <c r="C15" s="17"/>
      <c r="D15" s="17"/>
      <c r="E15" s="17"/>
      <c r="F15" s="17"/>
      <c r="G15" s="17"/>
      <c r="H15" s="18"/>
      <c r="I15" s="37">
        <v>14955.17</v>
      </c>
    </row>
    <row r="16" spans="1:9" ht="13.5" thickBot="1">
      <c r="A16" s="38" t="s">
        <v>21</v>
      </c>
      <c r="B16" s="19"/>
      <c r="C16" s="19"/>
      <c r="D16" s="19"/>
      <c r="E16" s="19"/>
      <c r="F16" s="19"/>
      <c r="G16" s="19"/>
      <c r="H16" s="19"/>
      <c r="I16" s="39">
        <f>I14+I15</f>
        <v>-11025.039999999999</v>
      </c>
    </row>
    <row r="17" spans="1:9" ht="12.75">
      <c r="A17" s="40"/>
      <c r="B17" s="41"/>
      <c r="C17" s="41"/>
      <c r="D17" s="41"/>
      <c r="E17" s="41"/>
      <c r="F17" s="41"/>
      <c r="G17" s="41"/>
      <c r="H17" s="42"/>
      <c r="I17" s="43"/>
    </row>
    <row r="18" spans="1:9" s="13" customFormat="1" ht="15.75">
      <c r="A18" s="28" t="s">
        <v>30</v>
      </c>
      <c r="B18" s="29"/>
      <c r="C18" s="29"/>
      <c r="D18" s="29"/>
      <c r="E18" s="29"/>
      <c r="F18" s="29"/>
      <c r="G18" s="29"/>
      <c r="H18" s="44"/>
      <c r="I18" s="45">
        <f>I21+I22+I29+I42</f>
        <v>11246.2137</v>
      </c>
    </row>
    <row r="19" spans="1:9" ht="13.5" thickBot="1">
      <c r="A19" s="46"/>
      <c r="B19" s="47"/>
      <c r="C19" s="47"/>
      <c r="D19" s="47"/>
      <c r="E19" s="47"/>
      <c r="F19" s="47"/>
      <c r="G19" s="47"/>
      <c r="H19" s="48"/>
      <c r="I19" s="49"/>
    </row>
    <row r="20" spans="1:9" ht="13.5" thickBot="1">
      <c r="A20" s="50" t="s">
        <v>23</v>
      </c>
      <c r="B20" s="5"/>
      <c r="C20" s="5"/>
      <c r="D20" s="5"/>
      <c r="E20" s="5"/>
      <c r="F20" s="5"/>
      <c r="G20" s="5"/>
      <c r="H20" s="23"/>
      <c r="I20" s="51"/>
    </row>
    <row r="21" spans="1:9" s="10" customFormat="1" ht="13.5" thickBot="1">
      <c r="A21" s="52" t="s">
        <v>24</v>
      </c>
      <c r="B21" s="14"/>
      <c r="C21" s="14"/>
      <c r="D21" s="14"/>
      <c r="E21" s="14"/>
      <c r="F21" s="14"/>
      <c r="G21" s="14"/>
      <c r="H21" s="53"/>
      <c r="I21" s="54">
        <f>I13*15%</f>
        <v>2340.342</v>
      </c>
    </row>
    <row r="22" spans="1:9" s="10" customFormat="1" ht="13.5" thickBot="1">
      <c r="A22" s="55" t="s">
        <v>22</v>
      </c>
      <c r="B22" s="56"/>
      <c r="C22" s="56"/>
      <c r="D22" s="56"/>
      <c r="E22" s="56"/>
      <c r="F22" s="56"/>
      <c r="G22" s="56"/>
      <c r="H22" s="57"/>
      <c r="I22" s="58">
        <f>SUM(I23:I28)</f>
        <v>5741.411700000001</v>
      </c>
    </row>
    <row r="23" spans="1:9" s="10" customFormat="1" ht="12.75">
      <c r="A23" s="77" t="s">
        <v>13</v>
      </c>
      <c r="B23" s="9"/>
      <c r="C23" s="9"/>
      <c r="D23" s="9"/>
      <c r="E23" s="9"/>
      <c r="F23" s="9"/>
      <c r="G23" s="9"/>
      <c r="H23" s="15"/>
      <c r="I23" s="78"/>
    </row>
    <row r="24" spans="1:9" ht="12.75">
      <c r="A24" s="5" t="s">
        <v>35</v>
      </c>
      <c r="B24" s="5"/>
      <c r="C24" s="11"/>
      <c r="D24" s="11"/>
      <c r="E24" s="11"/>
      <c r="F24" s="11"/>
      <c r="G24" s="11"/>
      <c r="H24" s="79"/>
      <c r="I24" s="80">
        <v>2310.4</v>
      </c>
    </row>
    <row r="25" spans="1:9" s="10" customFormat="1" ht="12.75">
      <c r="A25" s="9" t="s">
        <v>14</v>
      </c>
      <c r="B25" s="9"/>
      <c r="C25" s="9"/>
      <c r="D25" s="9"/>
      <c r="E25" s="9"/>
      <c r="F25" s="9"/>
      <c r="G25" s="9"/>
      <c r="H25" s="15"/>
      <c r="I25" s="78"/>
    </row>
    <row r="26" spans="1:9" s="12" customFormat="1" ht="12.75">
      <c r="A26" s="11" t="s">
        <v>36</v>
      </c>
      <c r="B26" s="11"/>
      <c r="C26" s="11"/>
      <c r="D26" s="11"/>
      <c r="E26" s="11"/>
      <c r="F26" s="11"/>
      <c r="G26" s="11"/>
      <c r="H26" s="79"/>
      <c r="I26" s="80">
        <v>3281.46</v>
      </c>
    </row>
    <row r="27" spans="1:9" s="10" customFormat="1" ht="12.75">
      <c r="A27" s="77" t="s">
        <v>17</v>
      </c>
      <c r="B27" s="9"/>
      <c r="C27" s="9"/>
      <c r="D27" s="9"/>
      <c r="E27" s="9"/>
      <c r="F27" s="9"/>
      <c r="G27" s="9"/>
      <c r="H27" s="15"/>
      <c r="I27" s="78"/>
    </row>
    <row r="28" spans="1:9" ht="13.5" thickBot="1">
      <c r="A28" s="11" t="s">
        <v>31</v>
      </c>
      <c r="B28" s="5"/>
      <c r="C28" s="11"/>
      <c r="D28" s="11"/>
      <c r="E28" s="11"/>
      <c r="F28" s="11"/>
      <c r="G28" s="11"/>
      <c r="H28" s="79"/>
      <c r="I28" s="81">
        <f>I15*1%</f>
        <v>149.5517</v>
      </c>
    </row>
    <row r="29" spans="1:9" s="59" customFormat="1" ht="15.75" thickBot="1">
      <c r="A29" s="55" t="s">
        <v>25</v>
      </c>
      <c r="B29" s="56"/>
      <c r="C29" s="56"/>
      <c r="D29" s="56"/>
      <c r="E29" s="56"/>
      <c r="F29" s="56"/>
      <c r="G29" s="56"/>
      <c r="H29" s="73" t="s">
        <v>28</v>
      </c>
      <c r="I29" s="74">
        <f>SUM(I30:I41)</f>
        <v>2878.4999999999995</v>
      </c>
    </row>
    <row r="30" spans="1:9" s="12" customFormat="1" ht="12.75">
      <c r="A30" s="60" t="s">
        <v>6</v>
      </c>
      <c r="B30" s="11"/>
      <c r="C30" s="11"/>
      <c r="D30" s="11"/>
      <c r="E30" s="11"/>
      <c r="F30" s="11"/>
      <c r="G30" s="11"/>
      <c r="H30" s="61"/>
      <c r="I30" s="61">
        <v>294.44</v>
      </c>
    </row>
    <row r="31" spans="1:9" s="12" customFormat="1" ht="12.75">
      <c r="A31" s="60" t="s">
        <v>7</v>
      </c>
      <c r="B31" s="11"/>
      <c r="C31" s="11"/>
      <c r="D31" s="11"/>
      <c r="E31" s="11"/>
      <c r="F31" s="11"/>
      <c r="G31" s="11"/>
      <c r="H31" s="62"/>
      <c r="I31" s="75">
        <v>240.04</v>
      </c>
    </row>
    <row r="32" spans="1:18" s="24" customFormat="1" ht="12.75">
      <c r="A32" s="63" t="s">
        <v>8</v>
      </c>
      <c r="B32" s="16"/>
      <c r="C32" s="16"/>
      <c r="D32" s="16"/>
      <c r="E32" s="16"/>
      <c r="F32" s="16"/>
      <c r="G32" s="16"/>
      <c r="H32" s="64"/>
      <c r="I32" s="76">
        <v>232.11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65" t="s">
        <v>9</v>
      </c>
      <c r="H33" s="66"/>
      <c r="I33" s="66">
        <v>238.14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67" t="s">
        <v>10</v>
      </c>
      <c r="B34" s="25"/>
      <c r="C34" s="25"/>
      <c r="D34" s="25"/>
      <c r="E34" s="25"/>
      <c r="F34" s="25"/>
      <c r="G34" s="25"/>
      <c r="H34" s="26"/>
      <c r="I34" s="68">
        <v>254.12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67" t="s">
        <v>11</v>
      </c>
      <c r="B35" s="25"/>
      <c r="C35" s="25"/>
      <c r="D35" s="25"/>
      <c r="E35" s="25"/>
      <c r="F35" s="25"/>
      <c r="G35" s="25"/>
      <c r="H35" s="25"/>
      <c r="I35" s="69">
        <v>226.19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65" t="s">
        <v>12</v>
      </c>
      <c r="I36" s="69">
        <v>234.12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65" t="s">
        <v>13</v>
      </c>
      <c r="I37" s="69">
        <v>253.89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65" t="s">
        <v>14</v>
      </c>
      <c r="I38" s="69">
        <v>244.85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65" t="s">
        <v>15</v>
      </c>
      <c r="I39" s="69">
        <v>211.56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.75">
      <c r="A40" s="65" t="s">
        <v>16</v>
      </c>
      <c r="I40" s="69">
        <v>219.16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4" customFormat="1" ht="14.25" customHeight="1" thickBot="1">
      <c r="A41" s="65" t="s">
        <v>17</v>
      </c>
      <c r="I41" s="69">
        <v>229.88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9" s="71" customFormat="1" ht="13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70">
        <f>SUM(I43:I46)</f>
        <v>285.96</v>
      </c>
    </row>
    <row r="43" spans="1:9" ht="12.75">
      <c r="A43" s="72" t="s">
        <v>1</v>
      </c>
      <c r="B43" s="22"/>
      <c r="C43" s="22"/>
      <c r="D43" s="22"/>
      <c r="E43" s="22"/>
      <c r="F43" s="22"/>
      <c r="G43" s="22"/>
      <c r="H43" s="22"/>
      <c r="I43" s="27">
        <v>71.49</v>
      </c>
    </row>
    <row r="44" spans="1:9" ht="12.75">
      <c r="A44" s="50" t="s">
        <v>2</v>
      </c>
      <c r="B44" s="5"/>
      <c r="C44" s="5"/>
      <c r="D44" s="5"/>
      <c r="E44" s="5"/>
      <c r="F44" s="5"/>
      <c r="G44" s="5"/>
      <c r="H44" s="5"/>
      <c r="I44" s="6">
        <v>71.49</v>
      </c>
    </row>
    <row r="45" spans="1:9" ht="12.75">
      <c r="A45" s="35" t="s">
        <v>3</v>
      </c>
      <c r="B45" s="17"/>
      <c r="C45" s="17"/>
      <c r="D45" s="17"/>
      <c r="E45" s="17"/>
      <c r="F45" s="17"/>
      <c r="G45" s="17"/>
      <c r="H45" s="17"/>
      <c r="I45" s="6">
        <v>71.49</v>
      </c>
    </row>
    <row r="46" spans="1:9" ht="13.5" thickBot="1">
      <c r="A46" s="50" t="s">
        <v>4</v>
      </c>
      <c r="B46" s="5"/>
      <c r="C46" s="5"/>
      <c r="D46" s="5"/>
      <c r="E46" s="5"/>
      <c r="F46" s="5"/>
      <c r="G46" s="5"/>
      <c r="H46" s="5"/>
      <c r="I46" s="6">
        <v>71.49</v>
      </c>
    </row>
    <row r="47" spans="1:9" ht="12.75">
      <c r="A47" s="20"/>
      <c r="B47" s="3"/>
      <c r="C47" s="3"/>
      <c r="D47" s="3"/>
      <c r="E47" s="3"/>
      <c r="F47" s="3"/>
      <c r="G47" s="3"/>
      <c r="H47" s="3"/>
      <c r="I47" s="4"/>
    </row>
    <row r="48" spans="1:9" s="13" customFormat="1" ht="15.75">
      <c r="A48" s="28" t="s">
        <v>34</v>
      </c>
      <c r="B48" s="29"/>
      <c r="C48" s="29"/>
      <c r="D48" s="29"/>
      <c r="E48" s="29"/>
      <c r="F48" s="29"/>
      <c r="G48" s="29"/>
      <c r="H48" s="29"/>
      <c r="I48" s="30">
        <f>I16-I18</f>
        <v>-22271.2537</v>
      </c>
    </row>
    <row r="49" spans="1:9" ht="13.5" thickBot="1">
      <c r="A49" s="21"/>
      <c r="B49" s="7"/>
      <c r="C49" s="7"/>
      <c r="D49" s="7"/>
      <c r="E49" s="7"/>
      <c r="F49" s="7"/>
      <c r="G49" s="7"/>
      <c r="H49" s="7"/>
      <c r="I49" s="8"/>
    </row>
    <row r="51" ht="12.75">
      <c r="A51" t="s">
        <v>32</v>
      </c>
    </row>
    <row r="53" ht="12.75">
      <c r="A53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2017-07-18T12:26:45Z</cp:lastPrinted>
  <dcterms:created xsi:type="dcterms:W3CDTF">1996-10-08T23:32:33Z</dcterms:created>
  <dcterms:modified xsi:type="dcterms:W3CDTF">2017-09-19T06:36:16Z</dcterms:modified>
  <cp:category/>
  <cp:version/>
  <cp:contentType/>
  <cp:contentStatus/>
</cp:coreProperties>
</file>