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<sst xmlns="http://schemas.openxmlformats.org/spreadsheetml/2006/main" count="44" uniqueCount="40">
  <si>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</si>
  <si>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</si>
  <si>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</si>
  <si>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</si>
  <si>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</si>
  <si>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</si>
  <si>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</si>
  <si>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</si>
  <si>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</si>
  <si>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</si>
  <si>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</si>
  <si>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</si>
  <si>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</si>
  <si>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тел. 65-7-51</t>
  </si>
  <si>
    <t>внутридомовых сетей по адресу : п.Новатор, ул.Советская, д.25</t>
  </si>
  <si>
    <t>484,4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</si>
  <si>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</si>
  <si>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</si>
  <si>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</si>
  <si>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</si>
  <si>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</si>
  <si>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</si>
  <si>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</si>
  <si>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</si>
  <si>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</si>
  <si>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484,4 кв.м</t>
  </si>
  <si>
    <t>Содержание, ремонт жилья</t>
  </si>
  <si>
    <t>Расходы на ремонт и содержание :</t>
  </si>
  <si>
    <t>Расходы  :</t>
  </si>
  <si>
    <t>за период : январь 2016г - декабрь 2016г</t>
  </si>
  <si>
    <t>отказ от дератизации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</si>
  <si>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</si>
  <si>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</si>
  <si>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Ремонт печной трубы кв.6,8 в чердачном помещении</t>
  </si>
  <si>
    <t>Ремонт кровли местами (июль 2015г)</t>
  </si>
  <si>
    <t>Ремонт участка кровли над кв.4</t>
  </si>
  <si>
    <t>Установка этажных щитов на лестничной площадке с установкой счетчиков</t>
  </si>
  <si>
    <t>Ремонт печных труб кв.5,7,5,8 на крыше</t>
  </si>
  <si>
    <t>Ремонт печной трубы кв.6 в чердачном помещении</t>
  </si>
  <si>
    <t>Материалы для ремонта труб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</si>
</sst>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5"/>
  <sheetViews>
    <sheetView tabSelected="1" zoomScalePageLayoutView="0" workbookViewId="0" topLeftCell="A9">
      <selection activeCell="L43" sqref="L4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10" spans="7:9" ht="12.75">
      <c r="G10" t="s">
        <v>16</v>
      </c>
      <c r="I10" t="s">
        <v>25</v>
      </c>
    </row>
    <row r="11" ht="13.5" thickBot="1"/>
    <row r="12" spans="1:9" s="9" customFormat="1" ht="12.75">
      <c r="A12" s="30"/>
      <c r="B12" s="31"/>
      <c r="C12" s="31"/>
      <c r="D12" s="31"/>
      <c r="E12" s="31" t="s">
        <v>26</v>
      </c>
      <c r="F12" s="31"/>
      <c r="G12" s="31"/>
      <c r="H12" s="31"/>
      <c r="I12" s="32"/>
    </row>
    <row r="13" spans="1:9" ht="12.75">
      <c r="A13" s="33" t="s">
        <v>17</v>
      </c>
      <c r="B13" s="17"/>
      <c r="C13" s="17"/>
      <c r="D13" s="17"/>
      <c r="E13" s="17"/>
      <c r="F13" s="17"/>
      <c r="G13" s="17"/>
      <c r="H13" s="18"/>
      <c r="I13" s="34">
        <v>68067.96</v>
      </c>
    </row>
    <row r="14" spans="1:9" ht="12.75">
      <c r="A14" s="33" t="s">
        <v>18</v>
      </c>
      <c r="B14" s="17"/>
      <c r="C14" s="17"/>
      <c r="D14" s="17"/>
      <c r="E14" s="17"/>
      <c r="F14" s="17"/>
      <c r="G14" s="17"/>
      <c r="H14" s="18"/>
      <c r="I14" s="34">
        <v>12395.69</v>
      </c>
    </row>
    <row r="15" spans="1:9" ht="13.5" thickBot="1">
      <c r="A15" s="33" t="s">
        <v>19</v>
      </c>
      <c r="B15" s="17"/>
      <c r="C15" s="17"/>
      <c r="D15" s="17"/>
      <c r="E15" s="17"/>
      <c r="F15" s="17"/>
      <c r="G15" s="17"/>
      <c r="H15" s="18"/>
      <c r="I15" s="36">
        <v>67830.67</v>
      </c>
    </row>
    <row r="16" spans="1:9" ht="13.5" thickBot="1">
      <c r="A16" s="35" t="s">
        <v>20</v>
      </c>
      <c r="B16" s="19"/>
      <c r="C16" s="19"/>
      <c r="D16" s="19"/>
      <c r="E16" s="19"/>
      <c r="F16" s="19"/>
      <c r="G16" s="19"/>
      <c r="H16" s="19"/>
      <c r="I16" s="47">
        <f>I14+I15</f>
        <v>80226.36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2" customFormat="1" ht="15.75">
      <c r="A18" s="27" t="s">
        <v>27</v>
      </c>
      <c r="B18" s="28"/>
      <c r="C18" s="28"/>
      <c r="D18" s="28"/>
      <c r="E18" s="28"/>
      <c r="F18" s="28"/>
      <c r="G18" s="28"/>
      <c r="H18" s="52"/>
      <c r="I18" s="53">
        <f>I21+I22+I34+I47</f>
        <v>69867.654</v>
      </c>
    </row>
    <row r="19" spans="1:9" ht="13.5" thickBot="1">
      <c r="A19" s="54"/>
      <c r="B19" s="55"/>
      <c r="C19" s="55"/>
      <c r="D19" s="55"/>
      <c r="E19" s="55"/>
      <c r="F19" s="55"/>
      <c r="G19" s="55"/>
      <c r="H19" s="56"/>
      <c r="I19" s="57"/>
    </row>
    <row r="20" spans="1:9" ht="13.5" thickBot="1">
      <c r="A20" s="26" t="s">
        <v>21</v>
      </c>
      <c r="B20" s="5"/>
      <c r="C20" s="5"/>
      <c r="D20" s="5"/>
      <c r="E20" s="5"/>
      <c r="F20" s="5"/>
      <c r="G20" s="5"/>
      <c r="H20" s="15"/>
      <c r="I20" s="39"/>
    </row>
    <row r="21" spans="1:9" s="9" customFormat="1" ht="13.5" thickBot="1">
      <c r="A21" s="58" t="s">
        <v>22</v>
      </c>
      <c r="B21" s="16"/>
      <c r="C21" s="16"/>
      <c r="D21" s="16"/>
      <c r="E21" s="16"/>
      <c r="F21" s="16"/>
      <c r="G21" s="16"/>
      <c r="H21" s="59"/>
      <c r="I21" s="60">
        <f>I13*15%</f>
        <v>10210.194000000001</v>
      </c>
    </row>
    <row r="22" spans="1:9" s="65" customFormat="1" ht="13.5" thickBot="1">
      <c r="A22" s="61" t="s">
        <v>28</v>
      </c>
      <c r="B22" s="62"/>
      <c r="C22" s="62"/>
      <c r="D22" s="62"/>
      <c r="E22" s="62"/>
      <c r="F22" s="62"/>
      <c r="G22" s="62"/>
      <c r="H22" s="63"/>
      <c r="I22" s="64">
        <f>SUM(I23:I33)</f>
        <v>47174.45</v>
      </c>
    </row>
    <row r="23" spans="1:9" s="9" customFormat="1" ht="12.75">
      <c r="A23" s="37" t="s">
        <v>11</v>
      </c>
      <c r="B23" s="10"/>
      <c r="C23" s="10"/>
      <c r="D23" s="10"/>
      <c r="E23" s="10"/>
      <c r="F23" s="10"/>
      <c r="G23" s="10"/>
      <c r="H23" s="11"/>
      <c r="I23" s="38"/>
    </row>
    <row r="24" spans="1:9" ht="12.75">
      <c r="A24" s="40" t="s">
        <v>38</v>
      </c>
      <c r="B24" s="5"/>
      <c r="C24" s="5"/>
      <c r="D24" s="5"/>
      <c r="E24" s="5"/>
      <c r="F24" s="5"/>
      <c r="G24" s="5"/>
      <c r="H24" s="15"/>
      <c r="I24" s="39">
        <v>1575</v>
      </c>
    </row>
    <row r="25" spans="1:9" s="9" customFormat="1" ht="12.75">
      <c r="A25" s="37" t="s">
        <v>1</v>
      </c>
      <c r="B25" s="10"/>
      <c r="C25" s="10"/>
      <c r="D25" s="10"/>
      <c r="E25" s="10"/>
      <c r="F25" s="10"/>
      <c r="G25" s="10"/>
      <c r="H25" s="11"/>
      <c r="I25" s="38"/>
    </row>
    <row r="26" spans="1:9" ht="12.75">
      <c r="A26" s="40" t="s">
        <v>33</v>
      </c>
      <c r="B26" s="5"/>
      <c r="C26" s="5"/>
      <c r="D26" s="5"/>
      <c r="E26" s="5"/>
      <c r="F26" s="5"/>
      <c r="G26" s="5"/>
      <c r="H26" s="15"/>
      <c r="I26" s="39">
        <v>1575</v>
      </c>
    </row>
    <row r="27" spans="1:9" ht="12.75">
      <c r="A27" s="77" t="s">
        <v>34</v>
      </c>
      <c r="B27" s="5"/>
      <c r="C27" s="5"/>
      <c r="D27" s="5"/>
      <c r="E27" s="5"/>
      <c r="F27" s="5"/>
      <c r="G27" s="5"/>
      <c r="H27" s="15"/>
      <c r="I27" s="39">
        <v>-6357.55</v>
      </c>
    </row>
    <row r="28" spans="1:9" ht="12.75">
      <c r="A28" s="77" t="s">
        <v>35</v>
      </c>
      <c r="B28" s="5"/>
      <c r="C28" s="5"/>
      <c r="D28" s="5"/>
      <c r="E28" s="5"/>
      <c r="F28" s="5"/>
      <c r="G28" s="5"/>
      <c r="H28" s="15"/>
      <c r="I28" s="39">
        <v>775</v>
      </c>
    </row>
    <row r="29" spans="1:9" s="9" customFormat="1" ht="12.75">
      <c r="A29" s="66" t="s">
        <v>2</v>
      </c>
      <c r="B29" s="10"/>
      <c r="C29" s="10"/>
      <c r="D29" s="10"/>
      <c r="E29" s="10"/>
      <c r="F29" s="10"/>
      <c r="G29" s="10"/>
      <c r="H29" s="11"/>
      <c r="I29" s="38"/>
    </row>
    <row r="30" spans="1:9" ht="12.75">
      <c r="A30" s="77" t="s">
        <v>36</v>
      </c>
      <c r="B30" s="5"/>
      <c r="C30" s="5"/>
      <c r="D30" s="5"/>
      <c r="E30" s="5"/>
      <c r="F30" s="5"/>
      <c r="G30" s="5"/>
      <c r="H30" s="15"/>
      <c r="I30" s="39">
        <v>41547</v>
      </c>
    </row>
    <row r="31" spans="1:9" s="9" customFormat="1" ht="12.75">
      <c r="A31" s="66" t="s">
        <v>3</v>
      </c>
      <c r="B31" s="10"/>
      <c r="C31" s="10"/>
      <c r="D31" s="10"/>
      <c r="E31" s="10"/>
      <c r="F31" s="10"/>
      <c r="G31" s="10"/>
      <c r="H31" s="11"/>
      <c r="I31" s="38"/>
    </row>
    <row r="32" spans="1:9" ht="12.75">
      <c r="A32" s="41" t="s">
        <v>37</v>
      </c>
      <c r="B32" s="5"/>
      <c r="C32" s="5"/>
      <c r="D32" s="5"/>
      <c r="E32" s="5"/>
      <c r="F32" s="5"/>
      <c r="G32" s="5"/>
      <c r="H32" s="15"/>
      <c r="I32" s="39">
        <v>7350</v>
      </c>
    </row>
    <row r="33" spans="1:9" s="14" customFormat="1" ht="13.5" thickBot="1">
      <c r="A33" s="41" t="s">
        <v>39</v>
      </c>
      <c r="B33" s="13"/>
      <c r="C33" s="13"/>
      <c r="D33" s="13"/>
      <c r="E33" s="13"/>
      <c r="F33" s="13"/>
      <c r="G33" s="13"/>
      <c r="H33" s="78"/>
      <c r="I33" s="79">
        <v>710</v>
      </c>
    </row>
    <row r="34" spans="1:9" s="65" customFormat="1" ht="13.5" thickBot="1">
      <c r="A34" s="61" t="s">
        <v>23</v>
      </c>
      <c r="B34" s="62"/>
      <c r="C34" s="62"/>
      <c r="D34" s="62"/>
      <c r="E34" s="62"/>
      <c r="F34" s="62"/>
      <c r="G34" s="62"/>
      <c r="H34" s="63" t="s">
        <v>15</v>
      </c>
      <c r="I34" s="64">
        <f>SUM(I35:I46)</f>
        <v>12483.01</v>
      </c>
    </row>
    <row r="35" spans="1:9" s="14" customFormat="1" ht="12.75">
      <c r="A35" s="41" t="s">
        <v>11</v>
      </c>
      <c r="B35" s="13"/>
      <c r="C35" s="13"/>
      <c r="D35" s="13"/>
      <c r="E35" s="13"/>
      <c r="F35" s="13"/>
      <c r="G35" s="13"/>
      <c r="H35" s="67"/>
      <c r="I35" s="68">
        <v>1276.88</v>
      </c>
    </row>
    <row r="36" spans="1:9" s="14" customFormat="1" ht="12.75">
      <c r="A36" s="41" t="s">
        <v>12</v>
      </c>
      <c r="B36" s="13"/>
      <c r="C36" s="13"/>
      <c r="D36" s="13"/>
      <c r="E36" s="13"/>
      <c r="F36" s="13"/>
      <c r="G36" s="13"/>
      <c r="H36" s="69"/>
      <c r="I36" s="70">
        <v>1040.98</v>
      </c>
    </row>
    <row r="37" spans="1:18" s="23" customFormat="1" ht="12.75">
      <c r="A37" s="42" t="s">
        <v>1</v>
      </c>
      <c r="B37" s="22"/>
      <c r="C37" s="22"/>
      <c r="D37" s="22"/>
      <c r="E37" s="22"/>
      <c r="F37" s="22"/>
      <c r="G37" s="22"/>
      <c r="H37" s="71"/>
      <c r="I37" s="72">
        <v>1006.58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3" customFormat="1" ht="12.75">
      <c r="A38" s="44" t="s">
        <v>2</v>
      </c>
      <c r="H38" s="73"/>
      <c r="I38" s="74">
        <v>1032.74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3" customFormat="1" ht="12.75">
      <c r="A39" s="46" t="s">
        <v>3</v>
      </c>
      <c r="B39" s="24"/>
      <c r="C39" s="24"/>
      <c r="D39" s="24"/>
      <c r="E39" s="24"/>
      <c r="F39" s="24"/>
      <c r="G39" s="24"/>
      <c r="H39" s="25"/>
      <c r="I39" s="45">
        <v>1102.01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3" customFormat="1" ht="12.75">
      <c r="A40" s="46" t="s">
        <v>4</v>
      </c>
      <c r="B40" s="24"/>
      <c r="C40" s="24"/>
      <c r="D40" s="24"/>
      <c r="E40" s="24"/>
      <c r="F40" s="24"/>
      <c r="G40" s="24"/>
      <c r="H40" s="24"/>
      <c r="I40" s="43">
        <v>980.91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3" customFormat="1" ht="12.75">
      <c r="A41" s="44" t="s">
        <v>5</v>
      </c>
      <c r="I41" s="43">
        <v>1015.3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3" customFormat="1" ht="12.75">
      <c r="A42" s="44" t="s">
        <v>6</v>
      </c>
      <c r="I42" s="43">
        <v>1101.04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3" customFormat="1" ht="12.75">
      <c r="A43" s="44" t="s">
        <v>7</v>
      </c>
      <c r="I43" s="43">
        <v>1061.83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3" customFormat="1" ht="12.75">
      <c r="A44" s="44" t="s">
        <v>8</v>
      </c>
      <c r="I44" s="43">
        <v>917.45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3" customFormat="1" ht="12.75">
      <c r="A45" s="44" t="s">
        <v>9</v>
      </c>
      <c r="I45" s="43">
        <v>950.39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3" customFormat="1" ht="12.75" customHeight="1" thickBot="1">
      <c r="A46" s="44" t="s">
        <v>10</v>
      </c>
      <c r="I46" s="43">
        <v>996.9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9" s="76" customFormat="1" ht="13.5" thickBot="1">
      <c r="A47" s="61" t="s">
        <v>24</v>
      </c>
      <c r="B47" s="62"/>
      <c r="C47" s="62"/>
      <c r="D47" s="62"/>
      <c r="E47" s="62"/>
      <c r="F47" s="62"/>
      <c r="G47" s="62"/>
      <c r="H47" s="62"/>
      <c r="I47" s="75">
        <f>SUM(I48:I48)</f>
        <v>0</v>
      </c>
    </row>
    <row r="48" spans="1:9" ht="13.5" thickBot="1">
      <c r="A48" s="26" t="s">
        <v>30</v>
      </c>
      <c r="B48" s="5"/>
      <c r="C48" s="5"/>
      <c r="D48" s="5"/>
      <c r="E48" s="5"/>
      <c r="F48" s="5"/>
      <c r="G48" s="5"/>
      <c r="H48" s="5"/>
      <c r="I48" s="6">
        <v>0</v>
      </c>
    </row>
    <row r="49" spans="1:9" ht="12.75">
      <c r="A49" s="20"/>
      <c r="B49" s="3"/>
      <c r="C49" s="3"/>
      <c r="D49" s="3"/>
      <c r="E49" s="3"/>
      <c r="F49" s="3"/>
      <c r="G49" s="3"/>
      <c r="H49" s="3"/>
      <c r="I49" s="4"/>
    </row>
    <row r="50" spans="1:9" s="12" customFormat="1" ht="15.75">
      <c r="A50" s="27" t="s">
        <v>31</v>
      </c>
      <c r="B50" s="28"/>
      <c r="C50" s="28"/>
      <c r="D50" s="28"/>
      <c r="E50" s="28"/>
      <c r="F50" s="28"/>
      <c r="G50" s="28"/>
      <c r="H50" s="28"/>
      <c r="I50" s="29">
        <f>I16-I18</f>
        <v>10358.706000000006</v>
      </c>
    </row>
    <row r="51" spans="1:9" ht="13.5" thickBot="1">
      <c r="A51" s="21"/>
      <c r="B51" s="7"/>
      <c r="C51" s="7"/>
      <c r="D51" s="7"/>
      <c r="E51" s="7"/>
      <c r="F51" s="7"/>
      <c r="G51" s="7"/>
      <c r="H51" s="7"/>
      <c r="I51" s="8"/>
    </row>
    <row r="53" ht="12.75">
      <c r="A53" t="s">
        <v>32</v>
      </c>
    </row>
    <row r="55" ht="12.75">
      <c r="A55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2017-08-02T10:17:58Z</cp:lastPrinted>
  <dcterms:created xsi:type="dcterms:W3CDTF">1996-10-08T23:32:33Z</dcterms:created>
  <dcterms:modified xsi:type="dcterms:W3CDTF">2017-09-18T10:24:52Z</dcterms:modified>
  <cp:category/>
  <cp:version/>
  <cp:contentType/>
  <cp:contentStatus/>
</cp:coreProperties>
</file>