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<sst xmlns="http://schemas.openxmlformats.org/spreadsheetml/2006/main" count="60" uniqueCount="51">
  <si>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</si>
  <si>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</si>
  <si>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</si>
  <si>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</si>
  <si>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</si>
  <si>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</si>
  <si>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</si>
  <si>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</si>
  <si>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</si>
  <si>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</si>
  <si>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</si>
  <si>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</si>
  <si>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</si>
  <si>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</si>
  <si>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</si>
  <si>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</si>
  <si>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</si>
  <si>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</si>
  <si>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д.13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</si>
  <si>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</si>
  <si>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</si>
  <si>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</si>
  <si>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</si>
  <si>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</si>
  <si>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</si>
  <si>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</si>
  <si>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</si>
  <si>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</si>
  <si>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519,8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</si>
  <si>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</si>
  <si>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</si>
  <si>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</si>
  <si>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</si>
  <si>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</si>
  <si>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</si>
  <si>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</si>
  <si>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Восстановление освещения коридора подъезда № 1</t>
  </si>
  <si>
    <t>Вывоз мусора с придомовой территории на свалку - 3 рейса</t>
  </si>
  <si>
    <t>Восстановление электроснабжения кв.7 после пожара, замена участка электропроводки</t>
  </si>
  <si>
    <t>в подъезде</t>
  </si>
  <si>
    <t>Материалы для ремонта узла учета полива огорода</t>
  </si>
  <si>
    <t>Ремонт кровли над.кв.3</t>
  </si>
  <si>
    <t>Ремонтные работы на системе отопления в кв.6</t>
  </si>
  <si>
    <t>Замена участка стояка отопления в кв.6</t>
  </si>
  <si>
    <t>Замена стояка канализации в кв.9</t>
  </si>
  <si>
    <t xml:space="preserve">Оплата функции домкома </t>
  </si>
  <si>
    <t>Замена гибкой подводки на мойке в кв.5</t>
  </si>
  <si>
    <t>Замена участка стояка отопления в кв.9</t>
  </si>
  <si>
    <t>Материалы для замены стояка канализации в кв.5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</si>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</sst>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3"/>
  <sheetViews>
    <sheetView tabSelected="1" zoomScalePageLayoutView="0" workbookViewId="0" topLeftCell="A22">
      <selection activeCell="E47" sqref="E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1"/>
      <c r="B12" s="32"/>
      <c r="C12" s="32"/>
      <c r="D12" s="32"/>
      <c r="E12" s="32" t="s">
        <v>29</v>
      </c>
      <c r="F12" s="32"/>
      <c r="G12" s="32"/>
      <c r="H12" s="32"/>
      <c r="I12" s="33"/>
    </row>
    <row r="13" spans="1:9" ht="12.75">
      <c r="A13" s="34" t="s">
        <v>20</v>
      </c>
      <c r="B13" s="17"/>
      <c r="C13" s="17"/>
      <c r="D13" s="17"/>
      <c r="E13" s="17"/>
      <c r="F13" s="17"/>
      <c r="G13" s="17"/>
      <c r="H13" s="18"/>
      <c r="I13" s="35">
        <v>69748.18</v>
      </c>
    </row>
    <row r="14" spans="1:9" ht="12.75">
      <c r="A14" s="34" t="s">
        <v>21</v>
      </c>
      <c r="B14" s="17"/>
      <c r="C14" s="17"/>
      <c r="D14" s="17"/>
      <c r="E14" s="17"/>
      <c r="F14" s="17"/>
      <c r="G14" s="17"/>
      <c r="H14" s="18"/>
      <c r="I14" s="35">
        <v>17359.04</v>
      </c>
    </row>
    <row r="15" spans="1:9" ht="13.5" thickBot="1">
      <c r="A15" s="34" t="s">
        <v>22</v>
      </c>
      <c r="B15" s="17"/>
      <c r="C15" s="17"/>
      <c r="D15" s="17"/>
      <c r="E15" s="17"/>
      <c r="F15" s="17"/>
      <c r="G15" s="17"/>
      <c r="H15" s="18"/>
      <c r="I15" s="35">
        <v>52543.79</v>
      </c>
    </row>
    <row r="16" spans="1:9" ht="13.5" thickBot="1">
      <c r="A16" s="36" t="s">
        <v>23</v>
      </c>
      <c r="B16" s="19"/>
      <c r="C16" s="19"/>
      <c r="D16" s="19"/>
      <c r="E16" s="19"/>
      <c r="F16" s="19"/>
      <c r="G16" s="19"/>
      <c r="H16" s="19"/>
      <c r="I16" s="50">
        <f>I14+I15</f>
        <v>69902.83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28" t="s">
        <v>30</v>
      </c>
      <c r="B18" s="29"/>
      <c r="C18" s="29"/>
      <c r="D18" s="29"/>
      <c r="E18" s="29"/>
      <c r="F18" s="29"/>
      <c r="G18" s="29"/>
      <c r="H18" s="55"/>
      <c r="I18" s="56">
        <f>I21+I22+I48+I61</f>
        <v>92022.41489999999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15"/>
      <c r="I20" s="40"/>
    </row>
    <row r="21" spans="1:9" s="9" customFormat="1" ht="13.5" thickBot="1">
      <c r="A21" s="61" t="s">
        <v>25</v>
      </c>
      <c r="B21" s="16"/>
      <c r="C21" s="16"/>
      <c r="D21" s="16"/>
      <c r="E21" s="16"/>
      <c r="F21" s="16"/>
      <c r="G21" s="16"/>
      <c r="H21" s="62"/>
      <c r="I21" s="63">
        <f>I13*15%</f>
        <v>10462.226999999999</v>
      </c>
    </row>
    <row r="22" spans="1:9" s="68" customFormat="1" ht="13.5" thickBot="1">
      <c r="A22" s="64" t="s">
        <v>31</v>
      </c>
      <c r="B22" s="65"/>
      <c r="C22" s="65"/>
      <c r="D22" s="65"/>
      <c r="E22" s="65"/>
      <c r="F22" s="65"/>
      <c r="G22" s="65"/>
      <c r="H22" s="66"/>
      <c r="I22" s="84">
        <f>SUM(I23:I47)</f>
        <v>67499.5679</v>
      </c>
    </row>
    <row r="23" spans="1:9" s="9" customFormat="1" ht="12.75">
      <c r="A23" s="38" t="s">
        <v>11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81" t="s">
        <v>36</v>
      </c>
      <c r="B24" s="5"/>
      <c r="C24" s="5"/>
      <c r="D24" s="5"/>
      <c r="E24" s="5"/>
      <c r="F24" s="5"/>
      <c r="G24" s="5"/>
      <c r="H24" s="15"/>
      <c r="I24" s="40">
        <v>300</v>
      </c>
    </row>
    <row r="25" spans="1:9" s="9" customFormat="1" ht="12.75">
      <c r="A25" s="42" t="s">
        <v>2</v>
      </c>
      <c r="B25" s="10"/>
      <c r="C25" s="10"/>
      <c r="D25" s="10"/>
      <c r="E25" s="10"/>
      <c r="F25" s="10"/>
      <c r="G25" s="10"/>
      <c r="H25" s="11"/>
      <c r="I25" s="39"/>
    </row>
    <row r="26" spans="1:9" ht="12.75">
      <c r="A26" s="41" t="s">
        <v>37</v>
      </c>
      <c r="B26" s="5"/>
      <c r="C26" s="5"/>
      <c r="D26" s="5"/>
      <c r="E26" s="5"/>
      <c r="F26" s="5"/>
      <c r="G26" s="5"/>
      <c r="H26" s="15"/>
      <c r="I26" s="40">
        <v>7800</v>
      </c>
    </row>
    <row r="27" spans="1:9" s="9" customFormat="1" ht="12.75">
      <c r="A27" s="38" t="s">
        <v>3</v>
      </c>
      <c r="B27" s="10"/>
      <c r="C27" s="10"/>
      <c r="D27" s="10"/>
      <c r="E27" s="10"/>
      <c r="F27" s="10"/>
      <c r="G27" s="10"/>
      <c r="H27" s="11"/>
      <c r="I27" s="39"/>
    </row>
    <row r="28" spans="1:9" ht="12.75">
      <c r="A28" s="43" t="s">
        <v>38</v>
      </c>
      <c r="B28" s="5"/>
      <c r="C28" s="5"/>
      <c r="D28" s="5"/>
      <c r="E28" s="5"/>
      <c r="F28" s="5"/>
      <c r="G28" s="5"/>
      <c r="H28" s="15"/>
      <c r="I28" s="40">
        <v>2392.9</v>
      </c>
    </row>
    <row r="29" spans="1:9" s="14" customFormat="1" ht="12.75">
      <c r="A29" s="43" t="s">
        <v>39</v>
      </c>
      <c r="B29" s="13"/>
      <c r="C29" s="13"/>
      <c r="D29" s="13"/>
      <c r="E29" s="13"/>
      <c r="F29" s="13"/>
      <c r="G29" s="13"/>
      <c r="H29" s="79"/>
      <c r="I29" s="80"/>
    </row>
    <row r="30" spans="1:9" ht="12.75">
      <c r="A30" s="43" t="s">
        <v>40</v>
      </c>
      <c r="B30" s="5"/>
      <c r="C30" s="5"/>
      <c r="D30" s="5"/>
      <c r="E30" s="5"/>
      <c r="F30" s="5"/>
      <c r="G30" s="5"/>
      <c r="H30" s="15"/>
      <c r="I30" s="40">
        <v>84.55</v>
      </c>
    </row>
    <row r="31" spans="1:9" s="9" customFormat="1" ht="12.75">
      <c r="A31" s="38" t="s">
        <v>6</v>
      </c>
      <c r="B31" s="10"/>
      <c r="C31" s="10"/>
      <c r="D31" s="10"/>
      <c r="E31" s="10"/>
      <c r="F31" s="10"/>
      <c r="G31" s="10"/>
      <c r="H31" s="11"/>
      <c r="I31" s="39"/>
    </row>
    <row r="32" spans="1:9" ht="12.75">
      <c r="A32" s="43" t="s">
        <v>41</v>
      </c>
      <c r="B32" s="5"/>
      <c r="C32" s="5"/>
      <c r="D32" s="5"/>
      <c r="E32" s="5"/>
      <c r="F32" s="5"/>
      <c r="G32" s="5"/>
      <c r="H32" s="15"/>
      <c r="I32" s="40">
        <v>949.8</v>
      </c>
    </row>
    <row r="33" spans="1:9" s="9" customFormat="1" ht="12.75">
      <c r="A33" s="38" t="s">
        <v>7</v>
      </c>
      <c r="B33" s="10"/>
      <c r="C33" s="10"/>
      <c r="D33" s="10"/>
      <c r="E33" s="10"/>
      <c r="F33" s="10"/>
      <c r="G33" s="10"/>
      <c r="H33" s="11"/>
      <c r="I33" s="39"/>
    </row>
    <row r="34" spans="1:9" s="14" customFormat="1" ht="12.75">
      <c r="A34" s="43" t="s">
        <v>42</v>
      </c>
      <c r="B34" s="13"/>
      <c r="C34" s="13"/>
      <c r="D34" s="13"/>
      <c r="E34" s="13"/>
      <c r="F34" s="13"/>
      <c r="G34" s="13"/>
      <c r="H34" s="79"/>
      <c r="I34" s="80">
        <v>7905.48</v>
      </c>
    </row>
    <row r="35" spans="1:9" ht="12.75">
      <c r="A35" s="43" t="s">
        <v>43</v>
      </c>
      <c r="B35" s="5"/>
      <c r="C35" s="5"/>
      <c r="D35" s="5"/>
      <c r="E35" s="5"/>
      <c r="F35" s="5"/>
      <c r="G35" s="5"/>
      <c r="H35" s="15"/>
      <c r="I35" s="40">
        <v>4743.6</v>
      </c>
    </row>
    <row r="36" spans="1:9" s="9" customFormat="1" ht="12.75">
      <c r="A36" s="38" t="s">
        <v>8</v>
      </c>
      <c r="B36" s="10"/>
      <c r="C36" s="10"/>
      <c r="D36" s="10"/>
      <c r="E36" s="10"/>
      <c r="F36" s="10"/>
      <c r="G36" s="10"/>
      <c r="H36" s="11"/>
      <c r="I36" s="39"/>
    </row>
    <row r="37" spans="1:9" ht="12.75">
      <c r="A37" s="43" t="s">
        <v>44</v>
      </c>
      <c r="B37" s="5"/>
      <c r="C37" s="5"/>
      <c r="D37" s="5"/>
      <c r="E37" s="5"/>
      <c r="F37" s="5"/>
      <c r="G37" s="5"/>
      <c r="H37" s="15"/>
      <c r="I37" s="40">
        <v>7689.85</v>
      </c>
    </row>
    <row r="38" spans="1:9" s="14" customFormat="1" ht="12.75">
      <c r="A38" s="43" t="s">
        <v>47</v>
      </c>
      <c r="B38" s="13"/>
      <c r="C38" s="13"/>
      <c r="D38" s="13"/>
      <c r="E38" s="13"/>
      <c r="F38" s="13"/>
      <c r="G38" s="13"/>
      <c r="H38" s="79"/>
      <c r="I38" s="80">
        <v>5217.5</v>
      </c>
    </row>
    <row r="39" spans="1:9" s="9" customFormat="1" ht="12.75">
      <c r="A39" s="38" t="s">
        <v>9</v>
      </c>
      <c r="B39" s="10"/>
      <c r="C39" s="10"/>
      <c r="D39" s="10"/>
      <c r="E39" s="10"/>
      <c r="F39" s="10"/>
      <c r="G39" s="10"/>
      <c r="H39" s="11"/>
      <c r="I39" s="39"/>
    </row>
    <row r="40" spans="1:9" ht="12.75">
      <c r="A40" s="13" t="s">
        <v>46</v>
      </c>
      <c r="B40" s="5"/>
      <c r="C40" s="13"/>
      <c r="D40" s="13"/>
      <c r="E40" s="13"/>
      <c r="F40" s="13"/>
      <c r="G40" s="13"/>
      <c r="H40" s="79"/>
      <c r="I40" s="80">
        <v>575</v>
      </c>
    </row>
    <row r="41" spans="1:9" ht="12.75">
      <c r="A41" s="13" t="s">
        <v>47</v>
      </c>
      <c r="B41" s="5"/>
      <c r="C41" s="13"/>
      <c r="D41" s="13"/>
      <c r="E41" s="13"/>
      <c r="F41" s="13"/>
      <c r="G41" s="13"/>
      <c r="H41" s="79"/>
      <c r="I41" s="80">
        <v>5192.65</v>
      </c>
    </row>
    <row r="42" spans="1:9" s="9" customFormat="1" ht="12.75">
      <c r="A42" s="10" t="s">
        <v>10</v>
      </c>
      <c r="B42" s="10"/>
      <c r="C42" s="10"/>
      <c r="D42" s="10"/>
      <c r="E42" s="10"/>
      <c r="F42" s="10"/>
      <c r="G42" s="10"/>
      <c r="H42" s="11"/>
      <c r="I42" s="39"/>
    </row>
    <row r="43" spans="1:9" ht="12.75">
      <c r="A43" s="13" t="s">
        <v>48</v>
      </c>
      <c r="B43" s="5"/>
      <c r="C43" s="13"/>
      <c r="D43" s="13"/>
      <c r="E43" s="13"/>
      <c r="F43" s="13"/>
      <c r="G43" s="13"/>
      <c r="H43" s="79"/>
      <c r="I43" s="80">
        <v>1146</v>
      </c>
    </row>
    <row r="44" spans="1:9" ht="12.75">
      <c r="A44" s="43" t="s">
        <v>49</v>
      </c>
      <c r="B44" s="5"/>
      <c r="C44" s="5"/>
      <c r="D44" s="5"/>
      <c r="E44" s="5"/>
      <c r="F44" s="5"/>
      <c r="G44" s="5"/>
      <c r="H44" s="15"/>
      <c r="I44" s="40">
        <f>G48*0.5*12</f>
        <v>3118.7999999999997</v>
      </c>
    </row>
    <row r="45" spans="1:9" ht="12.75">
      <c r="A45" s="13" t="s">
        <v>32</v>
      </c>
      <c r="B45" s="5"/>
      <c r="C45" s="13"/>
      <c r="D45" s="13"/>
      <c r="E45" s="13"/>
      <c r="F45" s="13"/>
      <c r="G45" s="13"/>
      <c r="H45" s="79"/>
      <c r="I45" s="83">
        <f>I15*1%</f>
        <v>525.4379</v>
      </c>
    </row>
    <row r="46" spans="1:9" ht="12.75">
      <c r="A46" s="43" t="s">
        <v>45</v>
      </c>
      <c r="B46" s="13"/>
      <c r="C46" s="13"/>
      <c r="D46" s="13"/>
      <c r="E46" s="13"/>
      <c r="F46" s="13"/>
      <c r="G46" s="13"/>
      <c r="H46" s="79"/>
      <c r="I46" s="82">
        <v>19858</v>
      </c>
    </row>
    <row r="47" spans="1:9" ht="13.5" thickBot="1">
      <c r="A47" s="27"/>
      <c r="B47" s="5"/>
      <c r="C47" s="5"/>
      <c r="D47" s="5"/>
      <c r="E47" s="5"/>
      <c r="F47" s="5"/>
      <c r="G47" s="5"/>
      <c r="H47" s="15"/>
      <c r="I47" s="40"/>
    </row>
    <row r="48" spans="1:9" s="68" customFormat="1" ht="13.5" thickBot="1">
      <c r="A48" s="64" t="s">
        <v>26</v>
      </c>
      <c r="B48" s="65"/>
      <c r="C48" s="65"/>
      <c r="D48" s="65"/>
      <c r="E48" s="65"/>
      <c r="F48" s="65"/>
      <c r="G48" s="65">
        <v>519.8</v>
      </c>
      <c r="H48" s="66" t="s">
        <v>50</v>
      </c>
      <c r="I48" s="67">
        <f>SUM(I49:I60)</f>
        <v>13395.28</v>
      </c>
    </row>
    <row r="49" spans="1:9" s="14" customFormat="1" ht="12.75">
      <c r="A49" s="43" t="s">
        <v>11</v>
      </c>
      <c r="B49" s="13"/>
      <c r="C49" s="13"/>
      <c r="D49" s="13"/>
      <c r="E49" s="13"/>
      <c r="F49" s="13"/>
      <c r="G49" s="13"/>
      <c r="H49" s="69"/>
      <c r="I49" s="70">
        <v>1370.19</v>
      </c>
    </row>
    <row r="50" spans="1:9" s="14" customFormat="1" ht="12.75">
      <c r="A50" s="43" t="s">
        <v>12</v>
      </c>
      <c r="B50" s="13"/>
      <c r="C50" s="13"/>
      <c r="D50" s="13"/>
      <c r="E50" s="13"/>
      <c r="F50" s="13"/>
      <c r="G50" s="13"/>
      <c r="H50" s="71"/>
      <c r="I50" s="72">
        <v>1117.05</v>
      </c>
    </row>
    <row r="51" spans="1:18" s="24" customFormat="1" ht="12.75">
      <c r="A51" s="44" t="s">
        <v>1</v>
      </c>
      <c r="B51" s="23"/>
      <c r="C51" s="23"/>
      <c r="D51" s="23"/>
      <c r="E51" s="23"/>
      <c r="F51" s="23"/>
      <c r="G51" s="23"/>
      <c r="H51" s="73"/>
      <c r="I51" s="74">
        <v>1080.14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4" customFormat="1" ht="12.75">
      <c r="A52" s="46" t="s">
        <v>2</v>
      </c>
      <c r="H52" s="75"/>
      <c r="I52" s="76">
        <v>1108.21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4" customFormat="1" ht="12.75">
      <c r="A53" s="48" t="s">
        <v>3</v>
      </c>
      <c r="B53" s="25"/>
      <c r="C53" s="25"/>
      <c r="D53" s="25"/>
      <c r="E53" s="25"/>
      <c r="F53" s="25"/>
      <c r="G53" s="25"/>
      <c r="H53" s="26"/>
      <c r="I53" s="47">
        <v>1182.55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4" customFormat="1" ht="12.75">
      <c r="A54" s="48" t="s">
        <v>4</v>
      </c>
      <c r="B54" s="25"/>
      <c r="C54" s="25"/>
      <c r="D54" s="25"/>
      <c r="E54" s="25"/>
      <c r="F54" s="25"/>
      <c r="G54" s="25"/>
      <c r="H54" s="25"/>
      <c r="I54" s="45">
        <v>1052.6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4" customFormat="1" ht="12.75">
      <c r="A55" s="46" t="s">
        <v>5</v>
      </c>
      <c r="I55" s="45">
        <v>1089.5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4" customFormat="1" ht="12.75">
      <c r="A56" s="46" t="s">
        <v>6</v>
      </c>
      <c r="I56" s="45">
        <v>1181.51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4" customFormat="1" ht="12.75">
      <c r="A57" s="46" t="s">
        <v>7</v>
      </c>
      <c r="I57" s="45">
        <v>1139.4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4" customFormat="1" ht="12.75">
      <c r="A58" s="46" t="s">
        <v>8</v>
      </c>
      <c r="I58" s="45">
        <v>984.53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4" customFormat="1" ht="12.75">
      <c r="A59" s="46" t="s">
        <v>9</v>
      </c>
      <c r="I59" s="45">
        <v>1019.85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4" customFormat="1" ht="13.5" customHeight="1" thickBot="1">
      <c r="A60" s="46" t="s">
        <v>10</v>
      </c>
      <c r="I60" s="45">
        <v>1069.75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9" s="78" customFormat="1" ht="13.5" thickBot="1">
      <c r="A61" s="64" t="s">
        <v>27</v>
      </c>
      <c r="B61" s="65"/>
      <c r="C61" s="65"/>
      <c r="D61" s="65"/>
      <c r="E61" s="65"/>
      <c r="F61" s="65"/>
      <c r="G61" s="65"/>
      <c r="H61" s="65"/>
      <c r="I61" s="77">
        <f>SUM(I62:I65)</f>
        <v>665.34</v>
      </c>
    </row>
    <row r="62" spans="1:9" ht="12.75">
      <c r="A62" s="37" t="s">
        <v>13</v>
      </c>
      <c r="B62" s="22"/>
      <c r="C62" s="22"/>
      <c r="D62" s="22"/>
      <c r="E62" s="22"/>
      <c r="F62" s="22"/>
      <c r="G62" s="22"/>
      <c r="H62" s="22"/>
      <c r="I62" s="49">
        <v>332.67</v>
      </c>
    </row>
    <row r="63" spans="1:9" ht="12.75">
      <c r="A63" s="27" t="s">
        <v>14</v>
      </c>
      <c r="B63" s="5"/>
      <c r="C63" s="5"/>
      <c r="D63" s="5"/>
      <c r="E63" s="5"/>
      <c r="F63" s="5"/>
      <c r="G63" s="5"/>
      <c r="H63" s="5"/>
      <c r="I63" s="6">
        <v>332.67</v>
      </c>
    </row>
    <row r="64" spans="1:9" ht="12.75">
      <c r="A64" s="34" t="s">
        <v>15</v>
      </c>
      <c r="B64" s="17"/>
      <c r="C64" s="17"/>
      <c r="D64" s="17"/>
      <c r="E64" s="17"/>
      <c r="F64" s="17"/>
      <c r="G64" s="17"/>
      <c r="H64" s="17"/>
      <c r="I64" s="6">
        <v>0</v>
      </c>
    </row>
    <row r="65" spans="1:9" ht="13.5" thickBot="1">
      <c r="A65" s="27" t="s">
        <v>16</v>
      </c>
      <c r="B65" s="5"/>
      <c r="C65" s="5"/>
      <c r="D65" s="5"/>
      <c r="E65" s="5"/>
      <c r="F65" s="5"/>
      <c r="G65" s="5"/>
      <c r="H65" s="5"/>
      <c r="I65" s="6">
        <v>0</v>
      </c>
    </row>
    <row r="66" spans="1:9" ht="12.75">
      <c r="A66" s="20"/>
      <c r="B66" s="3"/>
      <c r="C66" s="3"/>
      <c r="D66" s="3"/>
      <c r="E66" s="3"/>
      <c r="F66" s="3"/>
      <c r="G66" s="3"/>
      <c r="H66" s="3"/>
      <c r="I66" s="4"/>
    </row>
    <row r="67" spans="1:9" s="12" customFormat="1" ht="15.75">
      <c r="A67" s="28" t="s">
        <v>34</v>
      </c>
      <c r="B67" s="29"/>
      <c r="C67" s="29"/>
      <c r="D67" s="29"/>
      <c r="E67" s="29"/>
      <c r="F67" s="29"/>
      <c r="G67" s="29"/>
      <c r="H67" s="29"/>
      <c r="I67" s="30">
        <f>I16-I18</f>
        <v>-22119.584899999987</v>
      </c>
    </row>
    <row r="68" spans="1:9" ht="13.5" thickBot="1">
      <c r="A68" s="21"/>
      <c r="B68" s="7"/>
      <c r="C68" s="7"/>
      <c r="D68" s="7"/>
      <c r="E68" s="7"/>
      <c r="F68" s="7"/>
      <c r="G68" s="7"/>
      <c r="H68" s="7"/>
      <c r="I68" s="8"/>
    </row>
    <row r="70" ht="12.75">
      <c r="A70" s="14"/>
    </row>
    <row r="71" ht="12.75">
      <c r="A71" t="s">
        <v>35</v>
      </c>
    </row>
    <row r="73" ht="12.75">
      <c r="A73" t="s">
        <v>17</v>
      </c>
    </row>
  </sheetData>
  <sheetProtection/>
  <printOptions/>
  <pageMargins left="0.7" right="0.7" top="0.75" bottom="0.75" header="0.3" footer="0.3"/>
  <pageSetup orientation="portrait" paperSize="9" scale="9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2016-10-18T11:21:44Z</cp:lastPrinted>
  <dcterms:created xsi:type="dcterms:W3CDTF">1996-10-08T23:32:33Z</dcterms:created>
  <dcterms:modified xsi:type="dcterms:W3CDTF">2017-09-18T10:26:10Z</dcterms:modified>
  <cp:category/>
  <cp:version/>
  <cp:contentType/>
  <cp:contentStatus/>
</cp:coreProperties>
</file>