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<sst xmlns="http://schemas.openxmlformats.org/spreadsheetml/2006/main" count="50" uniqueCount="44">
  <si>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</si>
  <si>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</si>
  <si>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</si>
  <si>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</si>
  <si>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</si>
  <si>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</si>
  <si>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</si>
  <si>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</si>
  <si>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</si>
  <si>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</si>
  <si>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</si>
  <si>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</si>
  <si>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</si>
  <si>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</si>
  <si>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</si>
  <si>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</si>
  <si>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</si>
  <si>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</si>
  <si>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д.32а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</si>
  <si>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</si>
  <si>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</si>
  <si>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</si>
  <si>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</si>
  <si>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</si>
  <si>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</si>
  <si>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</si>
  <si>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</si>
  <si>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</si>
  <si>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668,4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</si>
  <si>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</si>
  <si>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</si>
  <si>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</si>
  <si>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</si>
  <si>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</si>
  <si>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</si>
  <si>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</si>
  <si>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Осмотр системы отопления в кв.8</t>
  </si>
  <si>
    <t>Устранение течи ХВС в подвале</t>
  </si>
  <si>
    <t>Ремонт кровли местами</t>
  </si>
  <si>
    <t>Ремонт кровли местами над кв.4,5</t>
  </si>
  <si>
    <t>Выпуск воздуха с системы отопления в кв.4</t>
  </si>
  <si>
    <t>Осмотр ванной и системы отопления в кв.13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</si>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</sst>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134410.2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-138672.98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8">
        <v>116954.2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52">
        <f>I14+I15</f>
        <v>-21718.780000000013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57" t="s">
        <v>30</v>
      </c>
      <c r="B18" s="58"/>
      <c r="C18" s="58"/>
      <c r="D18" s="58"/>
      <c r="E18" s="58"/>
      <c r="F18" s="58"/>
      <c r="G18" s="58"/>
      <c r="H18" s="59"/>
      <c r="I18" s="60">
        <f>I21+I22+I37+I50</f>
        <v>52559.352000000006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6"/>
      <c r="I20" s="42"/>
    </row>
    <row r="21" spans="1:9" s="10" customFormat="1" ht="13.5" thickBot="1">
      <c r="A21" s="65" t="s">
        <v>25</v>
      </c>
      <c r="B21" s="15"/>
      <c r="C21" s="15"/>
      <c r="D21" s="15"/>
      <c r="E21" s="15"/>
      <c r="F21" s="15"/>
      <c r="G21" s="15"/>
      <c r="H21" s="66"/>
      <c r="I21" s="67">
        <f>I13*15%</f>
        <v>20161.530000000002</v>
      </c>
    </row>
    <row r="22" spans="1:9" s="72" customFormat="1" ht="13.5" thickBot="1">
      <c r="A22" s="68" t="s">
        <v>31</v>
      </c>
      <c r="B22" s="69"/>
      <c r="C22" s="69"/>
      <c r="D22" s="69"/>
      <c r="E22" s="69"/>
      <c r="F22" s="69"/>
      <c r="G22" s="69"/>
      <c r="H22" s="70"/>
      <c r="I22" s="71">
        <f>SUM(I23:I36)</f>
        <v>13474.741999999998</v>
      </c>
    </row>
    <row r="23" spans="1:9" s="10" customFormat="1" ht="12.75">
      <c r="A23" s="40" t="s">
        <v>11</v>
      </c>
      <c r="B23" s="9"/>
      <c r="C23" s="9"/>
      <c r="D23" s="9"/>
      <c r="E23" s="9"/>
      <c r="F23" s="9"/>
      <c r="G23" s="9"/>
      <c r="H23" s="11"/>
      <c r="I23" s="41"/>
    </row>
    <row r="24" spans="1:9" s="14" customFormat="1" ht="12.75">
      <c r="A24" s="43" t="s">
        <v>36</v>
      </c>
      <c r="B24" s="13"/>
      <c r="C24" s="13"/>
      <c r="D24" s="13"/>
      <c r="E24" s="13"/>
      <c r="F24" s="13"/>
      <c r="G24" s="13"/>
      <c r="H24" s="23"/>
      <c r="I24" s="44">
        <v>565</v>
      </c>
    </row>
    <row r="25" spans="1:9" s="10" customFormat="1" ht="12.75">
      <c r="A25" s="45" t="s">
        <v>2</v>
      </c>
      <c r="B25" s="9"/>
      <c r="C25" s="9"/>
      <c r="D25" s="9"/>
      <c r="E25" s="9"/>
      <c r="F25" s="9"/>
      <c r="G25" s="9"/>
      <c r="H25" s="11"/>
      <c r="I25" s="41"/>
    </row>
    <row r="26" spans="1:9" ht="12.75">
      <c r="A26" s="43" t="s">
        <v>37</v>
      </c>
      <c r="B26" s="5"/>
      <c r="C26" s="5"/>
      <c r="D26" s="5"/>
      <c r="E26" s="5"/>
      <c r="F26" s="5"/>
      <c r="G26" s="5"/>
      <c r="H26" s="16"/>
      <c r="I26" s="42">
        <v>1075</v>
      </c>
    </row>
    <row r="27" spans="1:9" s="10" customFormat="1" ht="12.75">
      <c r="A27" s="40" t="s">
        <v>5</v>
      </c>
      <c r="B27" s="9"/>
      <c r="C27" s="9"/>
      <c r="D27" s="9"/>
      <c r="E27" s="9"/>
      <c r="F27" s="9"/>
      <c r="G27" s="9"/>
      <c r="H27" s="11"/>
      <c r="I27" s="41"/>
    </row>
    <row r="28" spans="1:9" s="14" customFormat="1" ht="12.75">
      <c r="A28" s="43" t="s">
        <v>38</v>
      </c>
      <c r="B28" s="13"/>
      <c r="C28" s="13"/>
      <c r="D28" s="13"/>
      <c r="E28" s="13"/>
      <c r="F28" s="13"/>
      <c r="G28" s="13"/>
      <c r="H28" s="23"/>
      <c r="I28" s="44">
        <v>2850</v>
      </c>
    </row>
    <row r="29" spans="1:9" s="10" customFormat="1" ht="12.75">
      <c r="A29" s="40" t="s">
        <v>6</v>
      </c>
      <c r="B29" s="9"/>
      <c r="C29" s="9"/>
      <c r="D29" s="9"/>
      <c r="E29" s="9"/>
      <c r="F29" s="9"/>
      <c r="G29" s="9"/>
      <c r="H29" s="11"/>
      <c r="I29" s="41"/>
    </row>
    <row r="30" spans="1:9" ht="12.75">
      <c r="A30" s="43" t="s">
        <v>39</v>
      </c>
      <c r="B30" s="5"/>
      <c r="C30" s="5"/>
      <c r="D30" s="5"/>
      <c r="E30" s="5"/>
      <c r="F30" s="5"/>
      <c r="G30" s="5"/>
      <c r="H30" s="16"/>
      <c r="I30" s="42">
        <v>1854.8</v>
      </c>
    </row>
    <row r="31" spans="1:9" s="10" customFormat="1" ht="12.75">
      <c r="A31" s="40" t="s">
        <v>8</v>
      </c>
      <c r="B31" s="9"/>
      <c r="C31" s="9"/>
      <c r="D31" s="9"/>
      <c r="E31" s="9"/>
      <c r="F31" s="9"/>
      <c r="G31" s="9"/>
      <c r="H31" s="11"/>
      <c r="I31" s="41"/>
    </row>
    <row r="32" spans="1:9" s="14" customFormat="1" ht="12.75">
      <c r="A32" s="43" t="s">
        <v>40</v>
      </c>
      <c r="B32" s="13"/>
      <c r="C32" s="13"/>
      <c r="D32" s="13"/>
      <c r="E32" s="13"/>
      <c r="F32" s="13"/>
      <c r="G32" s="13"/>
      <c r="H32" s="23"/>
      <c r="I32" s="44">
        <v>975</v>
      </c>
    </row>
    <row r="33" spans="1:9" s="14" customFormat="1" ht="12.75">
      <c r="A33" s="43" t="s">
        <v>41</v>
      </c>
      <c r="B33" s="13"/>
      <c r="C33" s="13"/>
      <c r="D33" s="13"/>
      <c r="E33" s="13"/>
      <c r="F33" s="13"/>
      <c r="G33" s="13"/>
      <c r="H33" s="23"/>
      <c r="I33" s="44">
        <v>975</v>
      </c>
    </row>
    <row r="34" spans="1:9" s="10" customFormat="1" ht="12.75">
      <c r="A34" s="40" t="s">
        <v>10</v>
      </c>
      <c r="B34" s="9"/>
      <c r="C34" s="9"/>
      <c r="D34" s="9"/>
      <c r="E34" s="9"/>
      <c r="F34" s="9"/>
      <c r="G34" s="9"/>
      <c r="H34" s="11"/>
      <c r="I34" s="41"/>
    </row>
    <row r="35" spans="1:9" ht="12.75">
      <c r="A35" s="43" t="s">
        <v>42</v>
      </c>
      <c r="B35" s="5"/>
      <c r="C35" s="5"/>
      <c r="D35" s="5"/>
      <c r="E35" s="5"/>
      <c r="F35" s="5"/>
      <c r="G35" s="5"/>
      <c r="H35" s="16"/>
      <c r="I35" s="42">
        <f>G37*0.5*12</f>
        <v>4010.3999999999996</v>
      </c>
    </row>
    <row r="36" spans="1:9" ht="13.5" thickBot="1">
      <c r="A36" s="13" t="s">
        <v>32</v>
      </c>
      <c r="B36" s="5"/>
      <c r="C36" s="13"/>
      <c r="D36" s="13"/>
      <c r="E36" s="13"/>
      <c r="F36" s="13"/>
      <c r="G36" s="13"/>
      <c r="H36" s="23"/>
      <c r="I36" s="83">
        <f>I15*1%</f>
        <v>1169.542</v>
      </c>
    </row>
    <row r="37" spans="1:9" s="72" customFormat="1" ht="13.5" thickBot="1">
      <c r="A37" s="68" t="s">
        <v>26</v>
      </c>
      <c r="B37" s="69"/>
      <c r="C37" s="69"/>
      <c r="D37" s="69"/>
      <c r="E37" s="69"/>
      <c r="F37" s="69"/>
      <c r="G37" s="69">
        <v>668.4</v>
      </c>
      <c r="H37" s="70" t="s">
        <v>43</v>
      </c>
      <c r="I37" s="71">
        <f>SUM(I38:I49)</f>
        <v>17211.960000000003</v>
      </c>
    </row>
    <row r="38" spans="1:9" s="14" customFormat="1" ht="12.75">
      <c r="A38" s="43" t="s">
        <v>11</v>
      </c>
      <c r="B38" s="13"/>
      <c r="C38" s="13"/>
      <c r="D38" s="13"/>
      <c r="E38" s="13"/>
      <c r="F38" s="13"/>
      <c r="G38" s="13"/>
      <c r="H38" s="73"/>
      <c r="I38" s="74">
        <v>1757.22</v>
      </c>
    </row>
    <row r="39" spans="1:9" s="14" customFormat="1" ht="12.75">
      <c r="A39" s="43" t="s">
        <v>12</v>
      </c>
      <c r="B39" s="13"/>
      <c r="C39" s="13"/>
      <c r="D39" s="13"/>
      <c r="E39" s="13"/>
      <c r="F39" s="13"/>
      <c r="G39" s="13"/>
      <c r="H39" s="75"/>
      <c r="I39" s="76">
        <v>1432.38</v>
      </c>
    </row>
    <row r="40" spans="1:18" s="25" customFormat="1" ht="12.75">
      <c r="A40" s="46" t="s">
        <v>1</v>
      </c>
      <c r="B40" s="24"/>
      <c r="C40" s="24"/>
      <c r="D40" s="24"/>
      <c r="E40" s="24"/>
      <c r="F40" s="24"/>
      <c r="G40" s="24"/>
      <c r="H40" s="77"/>
      <c r="I40" s="78">
        <v>1384.92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8" t="s">
        <v>2</v>
      </c>
      <c r="H41" s="79"/>
      <c r="I41" s="80">
        <v>1425.03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50" t="s">
        <v>3</v>
      </c>
      <c r="B42" s="26"/>
      <c r="C42" s="26"/>
      <c r="D42" s="26"/>
      <c r="E42" s="26"/>
      <c r="F42" s="26"/>
      <c r="G42" s="26"/>
      <c r="H42" s="27"/>
      <c r="I42" s="49">
        <v>1520.61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50" t="s">
        <v>4</v>
      </c>
      <c r="B43" s="26"/>
      <c r="C43" s="26"/>
      <c r="D43" s="26"/>
      <c r="E43" s="26"/>
      <c r="F43" s="26"/>
      <c r="G43" s="26"/>
      <c r="H43" s="26"/>
      <c r="I43" s="47">
        <v>1353.51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8" t="s">
        <v>5</v>
      </c>
      <c r="I44" s="47">
        <v>1400.97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8" t="s">
        <v>6</v>
      </c>
      <c r="I45" s="47">
        <v>1519.27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8" t="s">
        <v>7</v>
      </c>
      <c r="I46" s="47">
        <v>1465.13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8" t="s">
        <v>8</v>
      </c>
      <c r="I47" s="47">
        <v>1265.95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8" t="s">
        <v>9</v>
      </c>
      <c r="I48" s="47">
        <v>1311.4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3.5" customHeight="1" thickBot="1">
      <c r="A49" s="48" t="s">
        <v>10</v>
      </c>
      <c r="I49" s="47">
        <v>1375.57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9" s="82" customFormat="1" ht="13.5" thickBot="1">
      <c r="A50" s="68" t="s">
        <v>27</v>
      </c>
      <c r="B50" s="69"/>
      <c r="C50" s="69"/>
      <c r="D50" s="69"/>
      <c r="E50" s="69"/>
      <c r="F50" s="69"/>
      <c r="G50" s="69"/>
      <c r="H50" s="69"/>
      <c r="I50" s="81">
        <f>SUM(I51:I54)</f>
        <v>1711.12</v>
      </c>
    </row>
    <row r="51" spans="1:9" ht="12.75">
      <c r="A51" s="39" t="s">
        <v>13</v>
      </c>
      <c r="B51" s="22"/>
      <c r="C51" s="22"/>
      <c r="D51" s="22"/>
      <c r="E51" s="22"/>
      <c r="F51" s="22"/>
      <c r="G51" s="22"/>
      <c r="H51" s="22"/>
      <c r="I51" s="51">
        <v>427.78</v>
      </c>
    </row>
    <row r="52" spans="1:9" ht="12.75">
      <c r="A52" s="28" t="s">
        <v>14</v>
      </c>
      <c r="B52" s="5"/>
      <c r="C52" s="5"/>
      <c r="D52" s="5"/>
      <c r="E52" s="5"/>
      <c r="F52" s="5"/>
      <c r="G52" s="5"/>
      <c r="H52" s="5"/>
      <c r="I52" s="6">
        <v>427.78</v>
      </c>
    </row>
    <row r="53" spans="1:9" ht="12.75">
      <c r="A53" s="35" t="s">
        <v>15</v>
      </c>
      <c r="B53" s="17"/>
      <c r="C53" s="17"/>
      <c r="D53" s="17"/>
      <c r="E53" s="17"/>
      <c r="F53" s="17"/>
      <c r="G53" s="17"/>
      <c r="H53" s="17"/>
      <c r="I53" s="6">
        <v>427.78</v>
      </c>
    </row>
    <row r="54" spans="1:9" ht="13.5" thickBot="1">
      <c r="A54" s="28" t="s">
        <v>16</v>
      </c>
      <c r="B54" s="5"/>
      <c r="C54" s="5"/>
      <c r="D54" s="5"/>
      <c r="E54" s="5"/>
      <c r="F54" s="5"/>
      <c r="G54" s="5"/>
      <c r="H54" s="5"/>
      <c r="I54" s="6">
        <v>427.78</v>
      </c>
    </row>
    <row r="55" spans="1:9" ht="12.75">
      <c r="A55" s="20"/>
      <c r="B55" s="3"/>
      <c r="C55" s="3"/>
      <c r="D55" s="3"/>
      <c r="E55" s="3"/>
      <c r="F55" s="3"/>
      <c r="G55" s="3"/>
      <c r="H55" s="3"/>
      <c r="I55" s="4"/>
    </row>
    <row r="56" spans="1:9" s="12" customFormat="1" ht="15.75">
      <c r="A56" s="29" t="s">
        <v>34</v>
      </c>
      <c r="B56" s="30"/>
      <c r="C56" s="30"/>
      <c r="D56" s="30"/>
      <c r="E56" s="30"/>
      <c r="F56" s="30"/>
      <c r="G56" s="30"/>
      <c r="H56" s="30"/>
      <c r="I56" s="31">
        <f>I16-I18</f>
        <v>-74278.13200000001</v>
      </c>
    </row>
    <row r="57" spans="1:9" ht="13.5" thickBot="1">
      <c r="A57" s="21"/>
      <c r="B57" s="7"/>
      <c r="C57" s="7"/>
      <c r="D57" s="7"/>
      <c r="E57" s="7"/>
      <c r="F57" s="7"/>
      <c r="G57" s="7"/>
      <c r="H57" s="7"/>
      <c r="I57" s="8"/>
    </row>
    <row r="59" ht="12.75">
      <c r="A59" t="s">
        <v>35</v>
      </c>
    </row>
    <row r="61" ht="12.75">
      <c r="A61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2017-07-21T09:46:03Z</cp:lastPrinted>
  <dcterms:created xsi:type="dcterms:W3CDTF">1996-10-08T23:32:33Z</dcterms:created>
  <dcterms:modified xsi:type="dcterms:W3CDTF">2017-09-18T10:44:45Z</dcterms:modified>
  <cp:category/>
  <cp:version/>
  <cp:contentType/>
  <cp:contentStatus/>
</cp:coreProperties>
</file>