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<sst xmlns="http://schemas.openxmlformats.org/spreadsheetml/2006/main" count="40" uniqueCount="38">
  <si>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</si>
  <si>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</si>
  <si>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</si>
  <si>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</si>
  <si>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</si>
  <si>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</si>
  <si>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ул.Лесная, д.9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</si>
  <si>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</si>
  <si>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</si>
  <si>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</si>
  <si>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</si>
  <si>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</si>
  <si>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</si>
  <si>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</si>
  <si>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</si>
  <si>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</si>
  <si>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</si>
  <si>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</si>
  <si>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</si>
  <si>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</si>
  <si>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</si>
  <si>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</si>
  <si>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</si>
  <si>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</si>
  <si>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</si>
  <si>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</si>
  <si>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</si>
  <si>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</si>
  <si>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94,9 кв.м</t>
  </si>
  <si>
    <t>94,9 м2</t>
  </si>
  <si>
    <t>Содержание, ремонт жилья</t>
  </si>
  <si>
    <t>Расходы на ремонт и содержание :</t>
  </si>
  <si>
    <t>Расходы: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</si>
  <si>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</si>
  <si>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</si>
  <si>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</si>
  <si>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</si>
  <si>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Осмотр электрооборудования, диагностика и замена автомата в кв.1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</si>
</sst>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34" borderId="33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6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2" fontId="3" fillId="0" borderId="41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Alignment="1">
      <alignment/>
    </xf>
    <xf numFmtId="0" fontId="3" fillId="0" borderId="36" xfId="0" applyFont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42" xfId="0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0" fillId="0" borderId="25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3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22">
      <selection activeCell="A25" sqref="A25:IV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10" customFormat="1" ht="12.75">
      <c r="A12" s="31"/>
      <c r="B12" s="32"/>
      <c r="C12" s="32"/>
      <c r="D12" s="32"/>
      <c r="E12" s="32" t="s">
        <v>30</v>
      </c>
      <c r="F12" s="32"/>
      <c r="G12" s="32"/>
      <c r="H12" s="32"/>
      <c r="I12" s="33"/>
    </row>
    <row r="13" spans="1:9" ht="12.75">
      <c r="A13" s="34" t="s">
        <v>20</v>
      </c>
      <c r="B13" s="16"/>
      <c r="C13" s="16"/>
      <c r="D13" s="16"/>
      <c r="E13" s="16"/>
      <c r="F13" s="16"/>
      <c r="G13" s="16"/>
      <c r="H13" s="17"/>
      <c r="I13" s="35">
        <v>15499.08</v>
      </c>
    </row>
    <row r="14" spans="1:9" ht="12.75">
      <c r="A14" s="34" t="s">
        <v>21</v>
      </c>
      <c r="B14" s="16"/>
      <c r="C14" s="16"/>
      <c r="D14" s="16"/>
      <c r="E14" s="16"/>
      <c r="F14" s="16"/>
      <c r="G14" s="16"/>
      <c r="H14" s="17"/>
      <c r="I14" s="35">
        <v>-2822.78</v>
      </c>
    </row>
    <row r="15" spans="1:9" ht="13.5" thickBot="1">
      <c r="A15" s="34" t="s">
        <v>22</v>
      </c>
      <c r="B15" s="16"/>
      <c r="C15" s="16"/>
      <c r="D15" s="16"/>
      <c r="E15" s="16"/>
      <c r="F15" s="16"/>
      <c r="G15" s="16"/>
      <c r="H15" s="17"/>
      <c r="I15" s="36">
        <v>9130.55</v>
      </c>
    </row>
    <row r="16" spans="1:9" ht="13.5" thickBot="1">
      <c r="A16" s="37" t="s">
        <v>23</v>
      </c>
      <c r="B16" s="18"/>
      <c r="C16" s="18"/>
      <c r="D16" s="18"/>
      <c r="E16" s="18"/>
      <c r="F16" s="18"/>
      <c r="G16" s="18"/>
      <c r="H16" s="18"/>
      <c r="I16" s="38">
        <f>I14+I15</f>
        <v>6307.769999999999</v>
      </c>
    </row>
    <row r="17" spans="1:9" ht="12.75">
      <c r="A17" s="39"/>
      <c r="B17" s="40"/>
      <c r="C17" s="40"/>
      <c r="D17" s="40"/>
      <c r="E17" s="40"/>
      <c r="F17" s="40"/>
      <c r="G17" s="40"/>
      <c r="H17" s="41"/>
      <c r="I17" s="42"/>
    </row>
    <row r="18" spans="1:9" s="11" customFormat="1" ht="15.75">
      <c r="A18" s="43" t="s">
        <v>31</v>
      </c>
      <c r="B18" s="44"/>
      <c r="C18" s="44"/>
      <c r="D18" s="44"/>
      <c r="E18" s="44"/>
      <c r="F18" s="44"/>
      <c r="G18" s="44"/>
      <c r="H18" s="45"/>
      <c r="I18" s="46">
        <f>I21+I22+I27+I40</f>
        <v>5814.2075</v>
      </c>
    </row>
    <row r="19" spans="1:9" ht="13.5" thickBot="1">
      <c r="A19" s="47"/>
      <c r="B19" s="48"/>
      <c r="C19" s="48"/>
      <c r="D19" s="48"/>
      <c r="E19" s="48"/>
      <c r="F19" s="48"/>
      <c r="G19" s="48"/>
      <c r="H19" s="49"/>
      <c r="I19" s="50"/>
    </row>
    <row r="20" spans="1:9" ht="13.5" thickBot="1">
      <c r="A20" s="51" t="s">
        <v>24</v>
      </c>
      <c r="B20" s="5"/>
      <c r="C20" s="5"/>
      <c r="D20" s="5"/>
      <c r="E20" s="5"/>
      <c r="F20" s="5"/>
      <c r="G20" s="5"/>
      <c r="H20" s="22"/>
      <c r="I20" s="52"/>
    </row>
    <row r="21" spans="1:9" s="10" customFormat="1" ht="13.5" thickBot="1">
      <c r="A21" s="53" t="s">
        <v>25</v>
      </c>
      <c r="B21" s="15"/>
      <c r="C21" s="15"/>
      <c r="D21" s="15"/>
      <c r="E21" s="15"/>
      <c r="F21" s="15"/>
      <c r="G21" s="15"/>
      <c r="H21" s="54"/>
      <c r="I21" s="55">
        <f>I13*15%</f>
        <v>2324.862</v>
      </c>
    </row>
    <row r="22" spans="1:9" s="10" customFormat="1" ht="13.5" thickBot="1">
      <c r="A22" s="56" t="s">
        <v>32</v>
      </c>
      <c r="B22" s="57"/>
      <c r="C22" s="57"/>
      <c r="D22" s="57"/>
      <c r="E22" s="57"/>
      <c r="F22" s="57"/>
      <c r="G22" s="57"/>
      <c r="H22" s="58"/>
      <c r="I22" s="59">
        <f>SUM(I23:I26)</f>
        <v>866.3054999999999</v>
      </c>
    </row>
    <row r="23" spans="1:9" s="10" customFormat="1" ht="12.75">
      <c r="A23" s="62" t="s">
        <v>8</v>
      </c>
      <c r="B23" s="9"/>
      <c r="C23" s="9"/>
      <c r="D23" s="9"/>
      <c r="E23" s="9"/>
      <c r="F23" s="9"/>
      <c r="G23" s="9"/>
      <c r="H23" s="14"/>
      <c r="I23" s="61"/>
    </row>
    <row r="24" spans="1:9" ht="12.75">
      <c r="A24" s="78" t="s">
        <v>37</v>
      </c>
      <c r="B24" s="5"/>
      <c r="C24" s="5"/>
      <c r="D24" s="5"/>
      <c r="E24" s="5"/>
      <c r="F24" s="5"/>
      <c r="G24" s="5"/>
      <c r="H24" s="22"/>
      <c r="I24" s="52">
        <v>775</v>
      </c>
    </row>
    <row r="25" spans="1:9" s="10" customFormat="1" ht="12.75">
      <c r="A25" s="79" t="s">
        <v>18</v>
      </c>
      <c r="B25" s="9"/>
      <c r="C25" s="9"/>
      <c r="D25" s="9"/>
      <c r="E25" s="9"/>
      <c r="F25" s="9"/>
      <c r="G25" s="9"/>
      <c r="H25" s="14"/>
      <c r="I25" s="61"/>
    </row>
    <row r="26" spans="1:9" ht="13.5" thickBot="1">
      <c r="A26" s="13" t="s">
        <v>33</v>
      </c>
      <c r="B26" s="5"/>
      <c r="C26" s="13"/>
      <c r="D26" s="13"/>
      <c r="E26" s="13"/>
      <c r="F26" s="13"/>
      <c r="G26" s="13"/>
      <c r="H26" s="80"/>
      <c r="I26" s="81">
        <f>I15*1%</f>
        <v>91.3055</v>
      </c>
    </row>
    <row r="27" spans="1:9" s="60" customFormat="1" ht="13.5" thickBot="1">
      <c r="A27" s="56" t="s">
        <v>26</v>
      </c>
      <c r="B27" s="57"/>
      <c r="C27" s="57"/>
      <c r="D27" s="57"/>
      <c r="E27" s="57"/>
      <c r="F27" s="57"/>
      <c r="G27" s="57"/>
      <c r="H27" s="58" t="s">
        <v>29</v>
      </c>
      <c r="I27" s="59">
        <f>SUM(I28:I39)</f>
        <v>2440.82</v>
      </c>
    </row>
    <row r="28" spans="1:9" s="12" customFormat="1" ht="12.75">
      <c r="A28" s="63" t="s">
        <v>7</v>
      </c>
      <c r="B28" s="13"/>
      <c r="C28" s="13"/>
      <c r="D28" s="13"/>
      <c r="E28" s="13"/>
      <c r="F28" s="13"/>
      <c r="G28" s="13"/>
      <c r="H28" s="64"/>
      <c r="I28" s="64">
        <v>249.49</v>
      </c>
    </row>
    <row r="29" spans="1:9" s="12" customFormat="1" ht="12.75">
      <c r="A29" s="63" t="s">
        <v>8</v>
      </c>
      <c r="B29" s="13"/>
      <c r="C29" s="13"/>
      <c r="D29" s="13"/>
      <c r="E29" s="13"/>
      <c r="F29" s="13"/>
      <c r="G29" s="13"/>
      <c r="H29" s="65"/>
      <c r="I29" s="76">
        <v>203.37</v>
      </c>
    </row>
    <row r="30" spans="1:18" s="24" customFormat="1" ht="12.75">
      <c r="A30" s="66" t="s">
        <v>9</v>
      </c>
      <c r="B30" s="23"/>
      <c r="C30" s="23"/>
      <c r="D30" s="23"/>
      <c r="E30" s="23"/>
      <c r="F30" s="23"/>
      <c r="G30" s="23"/>
      <c r="H30" s="67"/>
      <c r="I30" s="77">
        <v>196.63</v>
      </c>
      <c r="J30" s="13"/>
      <c r="K30" s="13"/>
      <c r="L30" s="13"/>
      <c r="M30" s="13"/>
      <c r="N30" s="13"/>
      <c r="O30" s="13"/>
      <c r="P30" s="13"/>
      <c r="Q30" s="13"/>
      <c r="R30" s="13"/>
    </row>
    <row r="31" spans="1:18" s="24" customFormat="1" ht="12.75">
      <c r="A31" s="68" t="s">
        <v>10</v>
      </c>
      <c r="H31" s="69"/>
      <c r="I31" s="69">
        <v>201.76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s="24" customFormat="1" ht="12.75">
      <c r="A32" s="70" t="s">
        <v>11</v>
      </c>
      <c r="B32" s="25"/>
      <c r="C32" s="25"/>
      <c r="D32" s="25"/>
      <c r="E32" s="25"/>
      <c r="F32" s="25"/>
      <c r="G32" s="25"/>
      <c r="H32" s="26"/>
      <c r="I32" s="71">
        <v>215.33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24" customFormat="1" ht="12.75">
      <c r="A33" s="70" t="s">
        <v>12</v>
      </c>
      <c r="B33" s="25"/>
      <c r="C33" s="25"/>
      <c r="D33" s="25"/>
      <c r="E33" s="25"/>
      <c r="F33" s="25"/>
      <c r="G33" s="25"/>
      <c r="H33" s="25"/>
      <c r="I33" s="72">
        <v>191.6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4" customFormat="1" ht="12.75">
      <c r="A34" s="68" t="s">
        <v>13</v>
      </c>
      <c r="I34" s="72">
        <v>198.34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4" customFormat="1" ht="12.75">
      <c r="A35" s="68" t="s">
        <v>14</v>
      </c>
      <c r="I35" s="72">
        <v>215.04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4" customFormat="1" ht="12.75">
      <c r="A36" s="68" t="s">
        <v>15</v>
      </c>
      <c r="I36" s="72">
        <v>208.02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68" t="s">
        <v>16</v>
      </c>
      <c r="I37" s="72">
        <v>179.75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2.75">
      <c r="A38" s="68" t="s">
        <v>17</v>
      </c>
      <c r="I38" s="72">
        <v>186.19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3.5" customHeight="1" thickBot="1">
      <c r="A39" s="68" t="s">
        <v>18</v>
      </c>
      <c r="I39" s="72">
        <v>195.3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9" s="74" customFormat="1" ht="13.5" thickBot="1">
      <c r="A40" s="56" t="s">
        <v>27</v>
      </c>
      <c r="B40" s="57"/>
      <c r="C40" s="57"/>
      <c r="D40" s="57"/>
      <c r="E40" s="57"/>
      <c r="F40" s="57"/>
      <c r="G40" s="57"/>
      <c r="H40" s="57"/>
      <c r="I40" s="73">
        <f>SUM(I41:I44)</f>
        <v>182.22</v>
      </c>
    </row>
    <row r="41" spans="1:9" ht="12.75">
      <c r="A41" s="75" t="s">
        <v>1</v>
      </c>
      <c r="B41" s="21"/>
      <c r="C41" s="21"/>
      <c r="D41" s="21"/>
      <c r="E41" s="21"/>
      <c r="F41" s="21"/>
      <c r="G41" s="21"/>
      <c r="H41" s="21"/>
      <c r="I41" s="27">
        <v>60.74</v>
      </c>
    </row>
    <row r="42" spans="1:9" ht="12.75">
      <c r="A42" s="51" t="s">
        <v>2</v>
      </c>
      <c r="B42" s="5"/>
      <c r="C42" s="5"/>
      <c r="D42" s="5"/>
      <c r="E42" s="5"/>
      <c r="F42" s="5"/>
      <c r="G42" s="5"/>
      <c r="H42" s="5"/>
      <c r="I42" s="6">
        <v>60.74</v>
      </c>
    </row>
    <row r="43" spans="1:9" ht="12.75">
      <c r="A43" s="34" t="s">
        <v>3</v>
      </c>
      <c r="B43" s="16"/>
      <c r="C43" s="16"/>
      <c r="D43" s="16"/>
      <c r="E43" s="16"/>
      <c r="F43" s="16"/>
      <c r="G43" s="16"/>
      <c r="H43" s="16"/>
      <c r="I43" s="6">
        <v>0</v>
      </c>
    </row>
    <row r="44" spans="1:9" ht="13.5" thickBot="1">
      <c r="A44" s="51" t="s">
        <v>4</v>
      </c>
      <c r="B44" s="5"/>
      <c r="C44" s="5"/>
      <c r="D44" s="5"/>
      <c r="E44" s="5"/>
      <c r="F44" s="5"/>
      <c r="G44" s="5"/>
      <c r="H44" s="5"/>
      <c r="I44" s="6">
        <v>60.74</v>
      </c>
    </row>
    <row r="45" spans="1:9" ht="12.75">
      <c r="A45" s="19"/>
      <c r="B45" s="3"/>
      <c r="C45" s="3"/>
      <c r="D45" s="3"/>
      <c r="E45" s="3"/>
      <c r="F45" s="3"/>
      <c r="G45" s="3"/>
      <c r="H45" s="3"/>
      <c r="I45" s="4"/>
    </row>
    <row r="46" spans="1:9" s="11" customFormat="1" ht="15.75">
      <c r="A46" s="28" t="s">
        <v>36</v>
      </c>
      <c r="B46" s="29"/>
      <c r="C46" s="29"/>
      <c r="D46" s="29"/>
      <c r="E46" s="29"/>
      <c r="F46" s="29"/>
      <c r="G46" s="29"/>
      <c r="H46" s="29"/>
      <c r="I46" s="30">
        <f>I16-I18</f>
        <v>493.5624999999982</v>
      </c>
    </row>
    <row r="47" spans="1:9" ht="13.5" thickBot="1">
      <c r="A47" s="20"/>
      <c r="B47" s="7"/>
      <c r="C47" s="7"/>
      <c r="D47" s="7"/>
      <c r="E47" s="7"/>
      <c r="F47" s="7"/>
      <c r="G47" s="7"/>
      <c r="H47" s="7"/>
      <c r="I47" s="8"/>
    </row>
    <row r="49" ht="12.75">
      <c r="A49" t="s">
        <v>34</v>
      </c>
    </row>
    <row r="50" ht="13.5" customHeight="1"/>
    <row r="51" ht="12.75">
      <c r="A51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2017-04-05T05:54:17Z</cp:lastPrinted>
  <dcterms:created xsi:type="dcterms:W3CDTF">1996-10-08T23:32:33Z</dcterms:created>
  <dcterms:modified xsi:type="dcterms:W3CDTF">2017-09-18T11:01:50Z</dcterms:modified>
  <cp:category/>
  <cp:version/>
  <cp:contentType/>
  <cp:contentStatus/>
</cp:coreProperties>
</file>