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<sst xmlns="http://schemas.openxmlformats.org/spreadsheetml/2006/main" count="45" uniqueCount="44">
  <si>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</si>
  <si>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</si>
  <si>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</si>
  <si>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</si>
  <si>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</si>
  <si>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</si>
  <si>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</si>
  <si>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</si>
  <si>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</si>
  <si>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</si>
  <si>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</si>
  <si>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</si>
  <si>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</si>
  <si>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</si>
  <si>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</si>
  <si>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</si>
  <si>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</si>
  <si>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</si>
  <si>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д.4</t>
  </si>
  <si>
    <t>206,4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</si>
  <si>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</si>
  <si>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</si>
  <si>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</si>
  <si>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</si>
  <si>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</si>
  <si>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</si>
  <si>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</si>
  <si>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</si>
  <si>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</si>
  <si>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</si>
  <si>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206,4 кв.м</t>
  </si>
  <si>
    <t>Примечания :</t>
  </si>
  <si>
    <t>Содержание, ремонт жилья</t>
  </si>
  <si>
    <t>Расходы на ремонт и содержание :</t>
  </si>
  <si>
    <t xml:space="preserve">1.В апреле 2015г сминусовано по Исполнительному листу № ВС 052302640 от 03.12.2014г с кв.7 согласно Постановления судебного </t>
  </si>
  <si>
    <r>
      <t xml:space="preserve">пристава-исполнителя об окончании исполнительного производства от начисленного по статье "Содержание, ремонт" сумма в размере </t>
    </r>
    <r>
      <rPr>
        <b/>
        <sz val="10"/>
        <rFont val="Arial"/>
        <family val="2"/>
      </rPr>
      <t>11 079,70 руб.</t>
    </r>
  </si>
  <si>
    <t xml:space="preserve">1.В апреле 2015г сминусовано по Исполнительному листу № ВС 021475087 от 14.05.2013г с кв.7 согласно Постановления судебного </t>
  </si>
  <si>
    <r>
      <t xml:space="preserve">пристава-исполнителя об окончании исполнительного производства от начисленного по статье "Содержание, ремонт" сумма в размере </t>
    </r>
    <r>
      <rPr>
        <b/>
        <sz val="10"/>
        <rFont val="Arial"/>
        <family val="2"/>
      </rPr>
      <t>5 694,84 руб.</t>
    </r>
  </si>
  <si>
    <t>Расходы 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</si>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</sst>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43" xfId="0" applyFont="1" applyBorder="1" applyAlignment="1">
      <alignment/>
    </xf>
    <xf numFmtId="0" fontId="3" fillId="0" borderId="4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25">
      <selection activeCell="A41" sqref="A41:IV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3"/>
      <c r="B12" s="34"/>
      <c r="C12" s="34"/>
      <c r="D12" s="34"/>
      <c r="E12" s="34" t="s">
        <v>32</v>
      </c>
      <c r="F12" s="34"/>
      <c r="G12" s="34"/>
      <c r="H12" s="34"/>
      <c r="I12" s="35"/>
    </row>
    <row r="13" spans="1:9" ht="12.75">
      <c r="A13" s="36" t="s">
        <v>22</v>
      </c>
      <c r="B13" s="16"/>
      <c r="C13" s="16"/>
      <c r="D13" s="16"/>
      <c r="E13" s="16"/>
      <c r="F13" s="16"/>
      <c r="G13" s="16"/>
      <c r="H13" s="17"/>
      <c r="I13" s="37">
        <v>27593.56</v>
      </c>
    </row>
    <row r="14" spans="1:9" ht="12.75">
      <c r="A14" s="36" t="s">
        <v>23</v>
      </c>
      <c r="B14" s="16"/>
      <c r="C14" s="16"/>
      <c r="D14" s="16"/>
      <c r="E14" s="16"/>
      <c r="F14" s="16"/>
      <c r="G14" s="16"/>
      <c r="H14" s="17"/>
      <c r="I14" s="37">
        <v>9504.76</v>
      </c>
    </row>
    <row r="15" spans="1:9" ht="13.5" thickBot="1">
      <c r="A15" s="36" t="s">
        <v>24</v>
      </c>
      <c r="B15" s="16"/>
      <c r="C15" s="16"/>
      <c r="D15" s="16"/>
      <c r="E15" s="16"/>
      <c r="F15" s="16"/>
      <c r="G15" s="16"/>
      <c r="H15" s="17"/>
      <c r="I15" s="39">
        <v>29844.09</v>
      </c>
    </row>
    <row r="16" spans="1:9" ht="13.5" thickBot="1">
      <c r="A16" s="38" t="s">
        <v>25</v>
      </c>
      <c r="B16" s="18"/>
      <c r="C16" s="18"/>
      <c r="D16" s="18"/>
      <c r="E16" s="18"/>
      <c r="F16" s="18"/>
      <c r="G16" s="18"/>
      <c r="H16" s="18"/>
      <c r="I16" s="53">
        <f>I14+I15</f>
        <v>39348.85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2" customFormat="1" ht="15.75">
      <c r="A18" s="58" t="s">
        <v>33</v>
      </c>
      <c r="B18" s="59"/>
      <c r="C18" s="59"/>
      <c r="D18" s="59"/>
      <c r="E18" s="59"/>
      <c r="F18" s="59"/>
      <c r="G18" s="59"/>
      <c r="H18" s="60"/>
      <c r="I18" s="61">
        <f>I21+I22+I28+I41</f>
        <v>12606.404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9" t="s">
        <v>26</v>
      </c>
      <c r="B20" s="5"/>
      <c r="C20" s="5"/>
      <c r="D20" s="5"/>
      <c r="E20" s="5"/>
      <c r="F20" s="5"/>
      <c r="G20" s="5"/>
      <c r="H20" s="22"/>
      <c r="I20" s="43"/>
    </row>
    <row r="21" spans="1:9" s="9" customFormat="1" ht="13.5" thickBot="1">
      <c r="A21" s="66" t="s">
        <v>27</v>
      </c>
      <c r="B21" s="15"/>
      <c r="C21" s="15"/>
      <c r="D21" s="15"/>
      <c r="E21" s="15"/>
      <c r="F21" s="15"/>
      <c r="G21" s="15"/>
      <c r="H21" s="67"/>
      <c r="I21" s="68">
        <f>I13*15%</f>
        <v>4139.034</v>
      </c>
    </row>
    <row r="22" spans="1:9" s="73" customFormat="1" ht="13.5" thickBot="1">
      <c r="A22" s="69" t="s">
        <v>38</v>
      </c>
      <c r="B22" s="70"/>
      <c r="C22" s="70"/>
      <c r="D22" s="70"/>
      <c r="E22" s="70"/>
      <c r="F22" s="70"/>
      <c r="G22" s="70"/>
      <c r="H22" s="71"/>
      <c r="I22" s="72">
        <f>SUM(I23:I27)</f>
        <v>1848.92</v>
      </c>
    </row>
    <row r="23" spans="1:9" s="9" customFormat="1" ht="12.75">
      <c r="A23" s="41" t="s">
        <v>10</v>
      </c>
      <c r="B23" s="10"/>
      <c r="C23" s="10"/>
      <c r="D23" s="10"/>
      <c r="E23" s="10"/>
      <c r="F23" s="10"/>
      <c r="G23" s="10"/>
      <c r="H23" s="11"/>
      <c r="I23" s="42"/>
    </row>
    <row r="24" spans="1:9" ht="12.75">
      <c r="A24" s="5" t="s">
        <v>40</v>
      </c>
      <c r="B24" s="5"/>
      <c r="C24" s="14"/>
      <c r="D24" s="14"/>
      <c r="E24" s="14"/>
      <c r="F24" s="14"/>
      <c r="G24" s="14"/>
      <c r="H24" s="23"/>
      <c r="I24" s="45">
        <v>1550.48</v>
      </c>
    </row>
    <row r="25" spans="1:9" ht="12.75">
      <c r="A25" s="5" t="s">
        <v>41</v>
      </c>
      <c r="B25" s="5"/>
      <c r="C25" s="14"/>
      <c r="D25" s="14"/>
      <c r="E25" s="14"/>
      <c r="F25" s="14"/>
      <c r="G25" s="14"/>
      <c r="H25" s="23"/>
      <c r="I25" s="45"/>
    </row>
    <row r="26" spans="1:9" ht="12.75">
      <c r="A26" s="14" t="s">
        <v>42</v>
      </c>
      <c r="B26" s="5"/>
      <c r="C26" s="14"/>
      <c r="D26" s="14"/>
      <c r="E26" s="14"/>
      <c r="F26" s="14"/>
      <c r="G26" s="14"/>
      <c r="H26" s="23"/>
      <c r="I26" s="45">
        <v>298.44</v>
      </c>
    </row>
    <row r="27" spans="1:9" ht="13.5" thickBot="1">
      <c r="A27" s="29"/>
      <c r="B27" s="5"/>
      <c r="C27" s="5"/>
      <c r="D27" s="5"/>
      <c r="E27" s="5"/>
      <c r="F27" s="5"/>
      <c r="G27" s="5"/>
      <c r="H27" s="22"/>
      <c r="I27" s="43"/>
    </row>
    <row r="28" spans="1:9" s="73" customFormat="1" ht="13.5" thickBot="1">
      <c r="A28" s="69" t="s">
        <v>28</v>
      </c>
      <c r="B28" s="70"/>
      <c r="C28" s="70"/>
      <c r="D28" s="70"/>
      <c r="E28" s="70"/>
      <c r="F28" s="70"/>
      <c r="G28" s="70"/>
      <c r="H28" s="76" t="s">
        <v>19</v>
      </c>
      <c r="I28" s="77">
        <f>SUM(I29:I40)</f>
        <v>6090.05</v>
      </c>
    </row>
    <row r="29" spans="1:9" s="13" customFormat="1" ht="12.75">
      <c r="A29" s="44" t="s">
        <v>11</v>
      </c>
      <c r="B29" s="14"/>
      <c r="C29" s="14"/>
      <c r="D29" s="14"/>
      <c r="E29" s="14"/>
      <c r="F29" s="14"/>
      <c r="G29" s="14"/>
      <c r="H29" s="23"/>
      <c r="I29" s="45">
        <v>477.61</v>
      </c>
    </row>
    <row r="30" spans="1:9" s="13" customFormat="1" ht="12.75">
      <c r="A30" s="44" t="s">
        <v>12</v>
      </c>
      <c r="B30" s="14"/>
      <c r="C30" s="14"/>
      <c r="D30" s="14"/>
      <c r="E30" s="14"/>
      <c r="F30" s="14"/>
      <c r="G30" s="14"/>
      <c r="H30" s="14"/>
      <c r="I30" s="46">
        <v>395.26</v>
      </c>
    </row>
    <row r="31" spans="1:18" s="25" customFormat="1" ht="12.75">
      <c r="A31" s="47" t="s">
        <v>1</v>
      </c>
      <c r="B31" s="24"/>
      <c r="C31" s="24"/>
      <c r="D31" s="24"/>
      <c r="E31" s="24"/>
      <c r="F31" s="24"/>
      <c r="G31" s="24"/>
      <c r="H31" s="24"/>
      <c r="I31" s="48">
        <v>537.67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5" customFormat="1" ht="12.75">
      <c r="A32" s="49" t="s">
        <v>2</v>
      </c>
      <c r="H32" s="26"/>
      <c r="I32" s="50">
        <v>411.97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5" customFormat="1" ht="12.75">
      <c r="A33" s="51" t="s">
        <v>3</v>
      </c>
      <c r="B33" s="27"/>
      <c r="C33" s="27"/>
      <c r="D33" s="27"/>
      <c r="E33" s="27"/>
      <c r="F33" s="27"/>
      <c r="G33" s="27"/>
      <c r="H33" s="28"/>
      <c r="I33" s="50">
        <v>476.58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5" customFormat="1" ht="12.75">
      <c r="A34" s="51" t="s">
        <v>4</v>
      </c>
      <c r="B34" s="27"/>
      <c r="C34" s="27"/>
      <c r="D34" s="27"/>
      <c r="E34" s="27"/>
      <c r="F34" s="27"/>
      <c r="G34" s="27"/>
      <c r="H34" s="27"/>
      <c r="I34" s="48">
        <v>451.81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5" customFormat="1" ht="12.75">
      <c r="A35" s="49" t="s">
        <v>5</v>
      </c>
      <c r="I35" s="48">
        <v>535.61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5" customFormat="1" ht="12.75">
      <c r="A36" s="49" t="s">
        <v>6</v>
      </c>
      <c r="I36" s="48">
        <v>597.12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5" customFormat="1" ht="12.75">
      <c r="A37" s="49" t="s">
        <v>7</v>
      </c>
      <c r="I37" s="48">
        <v>572.97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9" t="s">
        <v>8</v>
      </c>
      <c r="I38" s="48">
        <v>578.75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9" t="s">
        <v>9</v>
      </c>
      <c r="I39" s="48">
        <v>521.78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" customHeight="1" thickBot="1">
      <c r="A40" s="49" t="s">
        <v>10</v>
      </c>
      <c r="I40" s="48">
        <v>532.92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9" s="75" customFormat="1" ht="13.5" thickBot="1">
      <c r="A41" s="69" t="s">
        <v>29</v>
      </c>
      <c r="B41" s="70"/>
      <c r="C41" s="70"/>
      <c r="D41" s="70"/>
      <c r="E41" s="70"/>
      <c r="F41" s="70"/>
      <c r="G41" s="70"/>
      <c r="H41" s="70"/>
      <c r="I41" s="74">
        <f>SUM(I42:I45)</f>
        <v>528.4</v>
      </c>
    </row>
    <row r="42" spans="1:9" ht="12.75">
      <c r="A42" s="40" t="s">
        <v>13</v>
      </c>
      <c r="B42" s="21"/>
      <c r="C42" s="21"/>
      <c r="D42" s="21"/>
      <c r="E42" s="21"/>
      <c r="F42" s="21"/>
      <c r="G42" s="21"/>
      <c r="H42" s="21"/>
      <c r="I42" s="52">
        <v>132.1</v>
      </c>
    </row>
    <row r="43" spans="1:9" ht="12.75">
      <c r="A43" s="29" t="s">
        <v>14</v>
      </c>
      <c r="B43" s="5"/>
      <c r="C43" s="5"/>
      <c r="D43" s="5"/>
      <c r="E43" s="5"/>
      <c r="F43" s="5"/>
      <c r="G43" s="5"/>
      <c r="H43" s="5"/>
      <c r="I43" s="6">
        <v>132.1</v>
      </c>
    </row>
    <row r="44" spans="1:9" ht="12.75">
      <c r="A44" s="36" t="s">
        <v>15</v>
      </c>
      <c r="B44" s="16"/>
      <c r="C44" s="16"/>
      <c r="D44" s="16"/>
      <c r="E44" s="16"/>
      <c r="F44" s="16"/>
      <c r="G44" s="16"/>
      <c r="H44" s="16"/>
      <c r="I44" s="6">
        <v>132.1</v>
      </c>
    </row>
    <row r="45" spans="1:9" ht="13.5" thickBot="1">
      <c r="A45" s="29" t="s">
        <v>16</v>
      </c>
      <c r="B45" s="5"/>
      <c r="C45" s="5"/>
      <c r="D45" s="5"/>
      <c r="E45" s="5"/>
      <c r="F45" s="5"/>
      <c r="G45" s="5"/>
      <c r="H45" s="5"/>
      <c r="I45" s="6">
        <v>132.1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2" customFormat="1" ht="15.75">
      <c r="A47" s="30" t="s">
        <v>39</v>
      </c>
      <c r="B47" s="31"/>
      <c r="C47" s="31"/>
      <c r="D47" s="31"/>
      <c r="E47" s="31"/>
      <c r="F47" s="31"/>
      <c r="G47" s="31"/>
      <c r="H47" s="31"/>
      <c r="I47" s="32">
        <f>I16-I18</f>
        <v>26742.445999999996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s="13" t="s">
        <v>31</v>
      </c>
    </row>
    <row r="51" ht="12.75">
      <c r="A51" s="13" t="s">
        <v>34</v>
      </c>
    </row>
    <row r="52" ht="12.75">
      <c r="A52" s="13" t="s">
        <v>35</v>
      </c>
    </row>
    <row r="53" ht="12.75">
      <c r="A53" s="13" t="s">
        <v>36</v>
      </c>
    </row>
    <row r="54" ht="12.75">
      <c r="A54" s="13" t="s">
        <v>37</v>
      </c>
    </row>
    <row r="56" ht="12.75">
      <c r="A56" t="s">
        <v>43</v>
      </c>
    </row>
    <row r="57" ht="13.5" customHeight="1"/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2016-02-12T04:46:53Z</cp:lastPrinted>
  <dcterms:created xsi:type="dcterms:W3CDTF">1996-10-08T23:32:33Z</dcterms:created>
  <dcterms:modified xsi:type="dcterms:W3CDTF">2016-05-13T10:35:47Z</dcterms:modified>
  <cp:category/>
  <cp:version/>
  <cp:contentType/>
  <cp:contentStatus/>
</cp:coreProperties>
</file>