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<sst xmlns="http://schemas.openxmlformats.org/spreadsheetml/2006/main" count="106" uniqueCount="95">
  <si>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</si>
  <si>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</si>
  <si>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</si>
  <si>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</si>
  <si>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</si>
  <si>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</si>
  <si>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</si>
  <si>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</si>
  <si>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</si>
  <si>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</si>
  <si>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</si>
  <si>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</si>
  <si>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</si>
  <si>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</si>
  <si>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</si>
  <si>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</si>
  <si>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</si>
  <si>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</si>
  <si>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д.28</t>
  </si>
  <si>
    <t>Промывка внутренней системы отопления</t>
  </si>
  <si>
    <t>Чистка канализации в подвале</t>
  </si>
  <si>
    <t>Установка водосчетчиков в кв.6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</si>
  <si>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</si>
  <si>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</si>
  <si>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</si>
  <si>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</si>
  <si>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</si>
  <si>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</si>
  <si>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</si>
  <si>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</si>
  <si>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</si>
  <si>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1844,62 кв.м</t>
  </si>
  <si>
    <t>1844,62 м2</t>
  </si>
  <si>
    <t>Чистка фильтров ГВС в подвале</t>
  </si>
  <si>
    <t>Замена шарового крана в кв.9</t>
  </si>
  <si>
    <t>Проверка работы квартирного электросчетчика в кв.27</t>
  </si>
  <si>
    <t>Устранение течи смывного бачка в кв.1</t>
  </si>
  <si>
    <t>Замена запорной арматуры на ХВС в кв.1</t>
  </si>
  <si>
    <t xml:space="preserve">Чистка фильтров на ГВС в подвале </t>
  </si>
  <si>
    <t xml:space="preserve">Ремонт эл.щита </t>
  </si>
  <si>
    <t>Ремонт водосточной трубы</t>
  </si>
  <si>
    <t>Содержание, ремонт жилья</t>
  </si>
  <si>
    <t>Расходы на ремонт и содержание :</t>
  </si>
  <si>
    <t xml:space="preserve">Июнь </t>
  </si>
  <si>
    <t>Осмотр квартирного эл.счетчика, замена счетчика</t>
  </si>
  <si>
    <t>Изготовление трапов-переходов в подвале</t>
  </si>
  <si>
    <t>Устранение течи ХВС, замена подводки в кв.8</t>
  </si>
  <si>
    <t>Устранение течи ХВС в кв.8</t>
  </si>
  <si>
    <t>Отключение дома от отопления</t>
  </si>
  <si>
    <t>Устранение течи ГВС в кв.6</t>
  </si>
  <si>
    <t>Замена квартирного счетчика на ГВС в кв.18</t>
  </si>
  <si>
    <t>Восстановление ГВС в кв.1,2,3</t>
  </si>
  <si>
    <t>Приобретение квартирного эл.счетчика в кв.17</t>
  </si>
  <si>
    <t>Работа РКЦ за 2014 год</t>
  </si>
  <si>
    <t>Налог (1%) за 2014г</t>
  </si>
  <si>
    <t xml:space="preserve">(сминусовано по решению собственников ж/д согласно Протокола общего собрания </t>
  </si>
  <si>
    <t>от 11.06.2015г )</t>
  </si>
  <si>
    <t>за период : январь 2015г - декабрь 2015г</t>
  </si>
  <si>
    <t>Оплата функции домкома с 01 января 2015г по 31 декабря 2015г</t>
  </si>
  <si>
    <t>Остаток оплаченных денежных средств на 31.12.2015г</t>
  </si>
  <si>
    <t>Осмотр эл.щита и эл.счетчика кв.17</t>
  </si>
  <si>
    <t>Замена эл.счетчика в кв.17</t>
  </si>
  <si>
    <t>Ремонт кровли местами</t>
  </si>
  <si>
    <t>Чистка водосточных труб с демонтажом и монтажом на место</t>
  </si>
  <si>
    <t>Материалы для ремонта системы ХВС и ГВС в кв.8</t>
  </si>
  <si>
    <t>Устранение засора канализации в раковине кв.8</t>
  </si>
  <si>
    <t>Устранение засора канализации в кв.4</t>
  </si>
  <si>
    <t>Установка промывочных кранов на отоплении в кв.27</t>
  </si>
  <si>
    <t>Демонтаж перемычки на радиаторе отопления в кв.32</t>
  </si>
  <si>
    <t>Врезка на трубах ХВС для подключения бетономешалки</t>
  </si>
  <si>
    <t>Устранение течи крана на ГВС, ремонт радиатора в кв.1</t>
  </si>
  <si>
    <t>Ремонт отмостки жилого дома</t>
  </si>
  <si>
    <t>Подключение эл.кабеля к щиту для проведения ремонтных работ и отключение при</t>
  </si>
  <si>
    <t>завершении работ</t>
  </si>
  <si>
    <t>Ремонт и замена выключателя в подвале и тамбуре подъезда № 2</t>
  </si>
  <si>
    <t>Замена розеток в кв.32</t>
  </si>
  <si>
    <t>Замена розеток в кв.28</t>
  </si>
  <si>
    <t>Чистка канализации на кухне кв.24</t>
  </si>
  <si>
    <t>Устранение течи трубы в подвале в подъезде №1</t>
  </si>
  <si>
    <t>Прочистка канализации на кухне кв.9</t>
  </si>
  <si>
    <t>Диагностика работы датчика движения, замена датчика движения на лестничной</t>
  </si>
  <si>
    <t>площадке в подъезде № 3</t>
  </si>
  <si>
    <t>Замена запорной арматуры на ГВС и отоплении в подвальном помещении</t>
  </si>
  <si>
    <t>Замена счетчиков ХВС и ГВС кв.4,5,7,8,9,10,11,13,14,15,17,18,20,23,26,27,28,32,33 - 29 шт.</t>
  </si>
  <si>
    <t>Расходы  :</t>
  </si>
  <si>
    <t>Оплата услуг по уборке придомовой территории с 01 ноября 2015г по 31 декабря 2015г</t>
  </si>
  <si>
    <t>Восстановление работы полотенцесушителя, опломбировка водосчетчика в кв.22</t>
  </si>
  <si>
    <t>Восстановление работы системы отопления-пропуск воздуха (8 стояков) в кв.8, кв.2</t>
  </si>
  <si>
    <t>Обследование системы ГВС, регулировка запорной арматуры, чистка фильтра в теплоузле</t>
  </si>
  <si>
    <t>Устранение подтекания канализации в туалете кв.18</t>
  </si>
  <si>
    <t>Замена выключателей в подъезде</t>
  </si>
  <si>
    <t>Остекление оконного переплета, установка</t>
  </si>
  <si>
    <t>Установка светильника в подвале 1 подъезда</t>
  </si>
  <si>
    <t>Замена водосчетчиков в кв.24,25,30,31 - 9шт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</si>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</sst>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0" xfId="0" applyFont="1" applyAlignment="1">
      <alignment/>
    </xf>
    <xf numFmtId="0" fontId="0" fillId="0" borderId="2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17"/>
  <sheetViews>
    <sheetView tabSelected="1" zoomScalePageLayoutView="0" workbookViewId="0" topLeftCell="A88">
      <selection activeCell="L101" sqref="L10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4"/>
      <c r="B12" s="35"/>
      <c r="C12" s="35"/>
      <c r="D12" s="35"/>
      <c r="E12" s="35" t="s">
        <v>41</v>
      </c>
      <c r="F12" s="35"/>
      <c r="G12" s="35"/>
      <c r="H12" s="35"/>
      <c r="I12" s="36"/>
    </row>
    <row r="13" spans="1:9" ht="12.75">
      <c r="A13" s="37" t="s">
        <v>23</v>
      </c>
      <c r="B13" s="19"/>
      <c r="C13" s="19"/>
      <c r="D13" s="19"/>
      <c r="E13" s="19"/>
      <c r="F13" s="19"/>
      <c r="G13" s="19"/>
      <c r="H13" s="20"/>
      <c r="I13" s="38">
        <v>249833</v>
      </c>
    </row>
    <row r="14" spans="1:9" ht="12.75">
      <c r="A14" s="37" t="s">
        <v>24</v>
      </c>
      <c r="B14" s="19"/>
      <c r="C14" s="19"/>
      <c r="D14" s="19"/>
      <c r="E14" s="19"/>
      <c r="F14" s="19"/>
      <c r="G14" s="19"/>
      <c r="H14" s="20"/>
      <c r="I14" s="38">
        <v>-100606.76</v>
      </c>
    </row>
    <row r="15" spans="1:9" ht="13.5" thickBot="1">
      <c r="A15" s="37" t="s">
        <v>25</v>
      </c>
      <c r="B15" s="19"/>
      <c r="C15" s="19"/>
      <c r="D15" s="19"/>
      <c r="E15" s="19"/>
      <c r="F15" s="19"/>
      <c r="G15" s="19"/>
      <c r="H15" s="20"/>
      <c r="I15" s="40">
        <v>242599.98</v>
      </c>
    </row>
    <row r="16" spans="1:9" ht="13.5" thickBot="1">
      <c r="A16" s="39" t="s">
        <v>26</v>
      </c>
      <c r="B16" s="21"/>
      <c r="C16" s="21"/>
      <c r="D16" s="21"/>
      <c r="E16" s="21"/>
      <c r="F16" s="21"/>
      <c r="G16" s="21"/>
      <c r="H16" s="21"/>
      <c r="I16" s="54">
        <f>I14+I15</f>
        <v>141993.22000000003</v>
      </c>
    </row>
    <row r="17" spans="1:9" ht="12.75">
      <c r="A17" s="55"/>
      <c r="B17" s="56"/>
      <c r="C17" s="56"/>
      <c r="D17" s="56"/>
      <c r="E17" s="56"/>
      <c r="F17" s="56"/>
      <c r="G17" s="56"/>
      <c r="H17" s="57"/>
      <c r="I17" s="58"/>
    </row>
    <row r="18" spans="1:9" s="12" customFormat="1" ht="15.75">
      <c r="A18" s="59" t="s">
        <v>42</v>
      </c>
      <c r="B18" s="60"/>
      <c r="C18" s="60"/>
      <c r="D18" s="60"/>
      <c r="E18" s="60"/>
      <c r="F18" s="60"/>
      <c r="G18" s="60"/>
      <c r="H18" s="61"/>
      <c r="I18" s="62">
        <f>I21+I22+I93+I106</f>
        <v>555556.8199999998</v>
      </c>
    </row>
    <row r="19" spans="1:9" ht="13.5" thickBot="1">
      <c r="A19" s="63"/>
      <c r="B19" s="64"/>
      <c r="C19" s="64"/>
      <c r="D19" s="64"/>
      <c r="E19" s="64"/>
      <c r="F19" s="64"/>
      <c r="G19" s="64"/>
      <c r="H19" s="65"/>
      <c r="I19" s="66"/>
    </row>
    <row r="20" spans="1:9" ht="13.5" thickBot="1">
      <c r="A20" s="30" t="s">
        <v>27</v>
      </c>
      <c r="B20" s="5"/>
      <c r="C20" s="5"/>
      <c r="D20" s="5"/>
      <c r="E20" s="5"/>
      <c r="F20" s="5"/>
      <c r="G20" s="5"/>
      <c r="H20" s="25"/>
      <c r="I20" s="44"/>
    </row>
    <row r="21" spans="1:9" s="9" customFormat="1" ht="13.5" thickBot="1">
      <c r="A21" s="67" t="s">
        <v>28</v>
      </c>
      <c r="B21" s="18"/>
      <c r="C21" s="18"/>
      <c r="D21" s="18"/>
      <c r="E21" s="18"/>
      <c r="F21" s="18"/>
      <c r="G21" s="18"/>
      <c r="H21" s="68"/>
      <c r="I21" s="69">
        <f>I13*15%</f>
        <v>37474.95</v>
      </c>
    </row>
    <row r="22" spans="1:9" s="9" customFormat="1" ht="13.5" thickBot="1">
      <c r="A22" s="70" t="s">
        <v>84</v>
      </c>
      <c r="B22" s="71"/>
      <c r="C22" s="71"/>
      <c r="D22" s="71"/>
      <c r="E22" s="71"/>
      <c r="F22" s="71"/>
      <c r="G22" s="71"/>
      <c r="H22" s="72"/>
      <c r="I22" s="73">
        <f>SUM(I23:I92)</f>
        <v>458932.2599999999</v>
      </c>
    </row>
    <row r="23" spans="1:9" s="9" customFormat="1" ht="12.75">
      <c r="A23" s="42" t="s">
        <v>12</v>
      </c>
      <c r="B23" s="10"/>
      <c r="C23" s="10"/>
      <c r="D23" s="10"/>
      <c r="E23" s="10"/>
      <c r="F23" s="10"/>
      <c r="G23" s="10"/>
      <c r="H23" s="11"/>
      <c r="I23" s="43"/>
    </row>
    <row r="24" spans="1:9" s="15" customFormat="1" ht="12.75">
      <c r="A24" s="45" t="s">
        <v>20</v>
      </c>
      <c r="B24" s="13"/>
      <c r="C24" s="13"/>
      <c r="D24" s="13"/>
      <c r="E24" s="13"/>
      <c r="F24" s="13"/>
      <c r="G24" s="13"/>
      <c r="H24" s="16"/>
      <c r="I24" s="46">
        <v>2924.44</v>
      </c>
    </row>
    <row r="25" spans="1:9" ht="12.75">
      <c r="A25" s="47" t="s">
        <v>33</v>
      </c>
      <c r="B25" s="5"/>
      <c r="C25" s="5"/>
      <c r="D25" s="5"/>
      <c r="E25" s="5"/>
      <c r="F25" s="5"/>
      <c r="G25" s="5"/>
      <c r="H25" s="25"/>
      <c r="I25" s="44">
        <v>4386.66</v>
      </c>
    </row>
    <row r="26" spans="1:9" ht="12.75">
      <c r="A26" s="47" t="s">
        <v>36</v>
      </c>
      <c r="B26" s="5"/>
      <c r="C26" s="5"/>
      <c r="D26" s="5"/>
      <c r="E26" s="5"/>
      <c r="F26" s="5"/>
      <c r="G26" s="5"/>
      <c r="H26" s="25"/>
      <c r="I26" s="44">
        <v>974.81</v>
      </c>
    </row>
    <row r="27" spans="1:9" ht="12.75">
      <c r="A27" s="47" t="s">
        <v>34</v>
      </c>
      <c r="B27" s="5"/>
      <c r="C27" s="5"/>
      <c r="D27" s="5"/>
      <c r="E27" s="5"/>
      <c r="F27" s="5"/>
      <c r="G27" s="5"/>
      <c r="H27" s="25"/>
      <c r="I27" s="44">
        <v>1130.74</v>
      </c>
    </row>
    <row r="28" spans="1:9" ht="12.75">
      <c r="A28" s="47" t="s">
        <v>35</v>
      </c>
      <c r="B28" s="5"/>
      <c r="C28" s="5"/>
      <c r="D28" s="5"/>
      <c r="E28" s="5"/>
      <c r="F28" s="5"/>
      <c r="G28" s="5"/>
      <c r="H28" s="25"/>
      <c r="I28" s="44">
        <v>451.33</v>
      </c>
    </row>
    <row r="29" spans="1:9" s="9" customFormat="1" ht="12.75">
      <c r="A29" s="42" t="s">
        <v>1</v>
      </c>
      <c r="B29" s="10"/>
      <c r="C29" s="10"/>
      <c r="D29" s="10"/>
      <c r="E29" s="10"/>
      <c r="F29" s="10"/>
      <c r="G29" s="10"/>
      <c r="H29" s="11"/>
      <c r="I29" s="43"/>
    </row>
    <row r="30" spans="1:9" ht="12.75">
      <c r="A30" s="45" t="s">
        <v>37</v>
      </c>
      <c r="B30" s="5"/>
      <c r="C30" s="5"/>
      <c r="D30" s="5"/>
      <c r="E30" s="5"/>
      <c r="F30" s="5"/>
      <c r="G30" s="5"/>
      <c r="H30" s="25"/>
      <c r="I30" s="44">
        <v>3151.91</v>
      </c>
    </row>
    <row r="31" spans="1:9" ht="12.75">
      <c r="A31" s="45" t="s">
        <v>38</v>
      </c>
      <c r="B31" s="5"/>
      <c r="C31" s="5"/>
      <c r="D31" s="5"/>
      <c r="E31" s="5"/>
      <c r="F31" s="5"/>
      <c r="G31" s="5"/>
      <c r="H31" s="25"/>
      <c r="I31" s="44">
        <v>1462.22</v>
      </c>
    </row>
    <row r="32" spans="1:9" ht="12.75">
      <c r="A32" s="45" t="s">
        <v>39</v>
      </c>
      <c r="B32" s="5"/>
      <c r="C32" s="5"/>
      <c r="D32" s="5"/>
      <c r="E32" s="5"/>
      <c r="F32" s="5"/>
      <c r="G32" s="5"/>
      <c r="H32" s="25"/>
      <c r="I32" s="44">
        <v>974.81</v>
      </c>
    </row>
    <row r="33" spans="1:9" s="9" customFormat="1" ht="12.75">
      <c r="A33" s="42" t="s">
        <v>2</v>
      </c>
      <c r="B33" s="10"/>
      <c r="C33" s="10"/>
      <c r="D33" s="10"/>
      <c r="E33" s="10"/>
      <c r="F33" s="10"/>
      <c r="G33" s="10"/>
      <c r="H33" s="11"/>
      <c r="I33" s="43"/>
    </row>
    <row r="34" spans="1:9" ht="12.75">
      <c r="A34" s="45" t="s">
        <v>40</v>
      </c>
      <c r="B34" s="5"/>
      <c r="C34" s="5"/>
      <c r="D34" s="5"/>
      <c r="E34" s="5"/>
      <c r="F34" s="5"/>
      <c r="G34" s="5"/>
      <c r="H34" s="25"/>
      <c r="I34" s="44">
        <v>749.78</v>
      </c>
    </row>
    <row r="35" spans="1:9" s="9" customFormat="1" ht="12.75">
      <c r="A35" s="42" t="s">
        <v>3</v>
      </c>
      <c r="B35" s="10"/>
      <c r="C35" s="10"/>
      <c r="D35" s="10"/>
      <c r="E35" s="10"/>
      <c r="F35" s="10"/>
      <c r="G35" s="10"/>
      <c r="H35" s="11"/>
      <c r="I35" s="43"/>
    </row>
    <row r="36" spans="1:9" ht="12.75">
      <c r="A36" s="45" t="s">
        <v>44</v>
      </c>
      <c r="B36" s="5"/>
      <c r="C36" s="5"/>
      <c r="D36" s="5"/>
      <c r="E36" s="5"/>
      <c r="F36" s="5"/>
      <c r="G36" s="5"/>
      <c r="H36" s="25"/>
      <c r="I36" s="44">
        <v>974.81</v>
      </c>
    </row>
    <row r="37" spans="1:9" ht="12.75">
      <c r="A37" s="45" t="s">
        <v>46</v>
      </c>
      <c r="B37" s="5"/>
      <c r="C37" s="5"/>
      <c r="D37" s="5"/>
      <c r="E37" s="5"/>
      <c r="F37" s="5"/>
      <c r="G37" s="5"/>
      <c r="H37" s="25"/>
      <c r="I37" s="44">
        <v>1949.63</v>
      </c>
    </row>
    <row r="38" spans="1:9" ht="12.75">
      <c r="A38" s="45" t="s">
        <v>47</v>
      </c>
      <c r="B38" s="5"/>
      <c r="C38" s="5"/>
      <c r="D38" s="5"/>
      <c r="E38" s="5"/>
      <c r="F38" s="5"/>
      <c r="G38" s="5"/>
      <c r="H38" s="25"/>
      <c r="I38" s="44">
        <v>989.46</v>
      </c>
    </row>
    <row r="39" spans="1:9" ht="12.75">
      <c r="A39" s="45" t="s">
        <v>48</v>
      </c>
      <c r="B39" s="5"/>
      <c r="C39" s="5"/>
      <c r="D39" s="5"/>
      <c r="E39" s="5"/>
      <c r="F39" s="5"/>
      <c r="G39" s="5"/>
      <c r="H39" s="25"/>
      <c r="I39" s="44">
        <v>249.37</v>
      </c>
    </row>
    <row r="40" spans="1:9" ht="12.75">
      <c r="A40" s="85" t="s">
        <v>45</v>
      </c>
      <c r="B40" s="5"/>
      <c r="C40" s="5"/>
      <c r="D40" s="5"/>
      <c r="E40" s="5"/>
      <c r="F40" s="5"/>
      <c r="G40" s="5"/>
      <c r="H40" s="25"/>
      <c r="I40" s="44">
        <v>7810.88</v>
      </c>
    </row>
    <row r="41" spans="1:9" s="9" customFormat="1" ht="12.75">
      <c r="A41" s="42" t="s">
        <v>43</v>
      </c>
      <c r="B41" s="10"/>
      <c r="C41" s="10"/>
      <c r="D41" s="10"/>
      <c r="E41" s="10"/>
      <c r="F41" s="10"/>
      <c r="G41" s="10"/>
      <c r="H41" s="11"/>
      <c r="I41" s="43"/>
    </row>
    <row r="42" spans="1:9" ht="12.75">
      <c r="A42" s="45" t="s">
        <v>53</v>
      </c>
      <c r="B42" s="5"/>
      <c r="C42" s="5"/>
      <c r="D42" s="5"/>
      <c r="E42" s="5"/>
      <c r="F42" s="5"/>
      <c r="G42" s="5"/>
      <c r="H42" s="25"/>
      <c r="I42" s="6">
        <v>-9925.82</v>
      </c>
    </row>
    <row r="43" spans="1:9" ht="12.75">
      <c r="A43" s="45" t="s">
        <v>54</v>
      </c>
      <c r="B43" s="5"/>
      <c r="C43" s="5"/>
      <c r="D43" s="5"/>
      <c r="E43" s="5"/>
      <c r="F43" s="5"/>
      <c r="G43" s="5"/>
      <c r="H43" s="25"/>
      <c r="I43" s="6">
        <v>-7922.64</v>
      </c>
    </row>
    <row r="44" spans="1:9" ht="12.75">
      <c r="A44" s="45" t="s">
        <v>55</v>
      </c>
      <c r="B44" s="13"/>
      <c r="C44" s="13"/>
      <c r="D44" s="5"/>
      <c r="E44" s="5"/>
      <c r="F44" s="5"/>
      <c r="G44" s="5"/>
      <c r="H44" s="25"/>
      <c r="I44" s="44"/>
    </row>
    <row r="45" spans="1:9" ht="12.75">
      <c r="A45" s="45" t="s">
        <v>56</v>
      </c>
      <c r="B45" s="13"/>
      <c r="C45" s="13"/>
      <c r="D45" s="5"/>
      <c r="E45" s="5"/>
      <c r="F45" s="5"/>
      <c r="G45" s="5"/>
      <c r="H45" s="25"/>
      <c r="I45" s="44"/>
    </row>
    <row r="46" spans="1:9" ht="12.75">
      <c r="A46" s="45" t="s">
        <v>19</v>
      </c>
      <c r="B46" s="5"/>
      <c r="C46" s="5"/>
      <c r="D46" s="5"/>
      <c r="E46" s="5"/>
      <c r="F46" s="5"/>
      <c r="G46" s="5"/>
      <c r="H46" s="25"/>
      <c r="I46" s="44">
        <v>4040</v>
      </c>
    </row>
    <row r="47" spans="1:9" ht="12.75">
      <c r="A47" s="45" t="s">
        <v>49</v>
      </c>
      <c r="B47" s="5"/>
      <c r="C47" s="5"/>
      <c r="D47" s="5"/>
      <c r="E47" s="5"/>
      <c r="F47" s="5"/>
      <c r="G47" s="5"/>
      <c r="H47" s="25"/>
      <c r="I47" s="44">
        <v>974.81</v>
      </c>
    </row>
    <row r="48" spans="1:9" ht="12.75">
      <c r="A48" s="45" t="s">
        <v>50</v>
      </c>
      <c r="B48" s="5"/>
      <c r="C48" s="5"/>
      <c r="D48" s="5"/>
      <c r="E48" s="5"/>
      <c r="F48" s="5"/>
      <c r="G48" s="5"/>
      <c r="H48" s="25"/>
      <c r="I48" s="44">
        <v>487.41</v>
      </c>
    </row>
    <row r="49" spans="1:9" ht="12.75">
      <c r="A49" s="45" t="s">
        <v>51</v>
      </c>
      <c r="B49" s="5"/>
      <c r="C49" s="5"/>
      <c r="D49" s="5"/>
      <c r="E49" s="5"/>
      <c r="F49" s="5"/>
      <c r="G49" s="5"/>
      <c r="H49" s="25"/>
      <c r="I49" s="44">
        <v>1949.63</v>
      </c>
    </row>
    <row r="50" spans="1:9" s="9" customFormat="1" ht="12.75">
      <c r="A50" s="42" t="s">
        <v>5</v>
      </c>
      <c r="B50" s="10"/>
      <c r="C50" s="10"/>
      <c r="D50" s="10"/>
      <c r="E50" s="10"/>
      <c r="F50" s="10"/>
      <c r="G50" s="10"/>
      <c r="H50" s="11"/>
      <c r="I50" s="43"/>
    </row>
    <row r="51" spans="1:9" ht="12.75">
      <c r="A51" s="45" t="s">
        <v>60</v>
      </c>
      <c r="B51" s="5"/>
      <c r="C51" s="5"/>
      <c r="D51" s="5"/>
      <c r="E51" s="5"/>
      <c r="F51" s="5"/>
      <c r="G51" s="5"/>
      <c r="H51" s="25"/>
      <c r="I51" s="44">
        <v>361.06</v>
      </c>
    </row>
    <row r="52" spans="1:9" ht="12.75">
      <c r="A52" s="45" t="s">
        <v>61</v>
      </c>
      <c r="B52" s="5"/>
      <c r="C52" s="5"/>
      <c r="D52" s="5"/>
      <c r="E52" s="5"/>
      <c r="F52" s="5"/>
      <c r="G52" s="5"/>
      <c r="H52" s="25"/>
      <c r="I52" s="44">
        <v>361.06</v>
      </c>
    </row>
    <row r="53" spans="1:9" ht="12.75">
      <c r="A53" s="45" t="s">
        <v>62</v>
      </c>
      <c r="B53" s="5"/>
      <c r="C53" s="5"/>
      <c r="D53" s="5"/>
      <c r="E53" s="5"/>
      <c r="F53" s="5"/>
      <c r="G53" s="5"/>
      <c r="H53" s="25"/>
      <c r="I53" s="44">
        <v>2998.28</v>
      </c>
    </row>
    <row r="54" spans="1:9" ht="12.75">
      <c r="A54" s="45" t="s">
        <v>63</v>
      </c>
      <c r="B54" s="5"/>
      <c r="C54" s="5"/>
      <c r="D54" s="5"/>
      <c r="E54" s="5"/>
      <c r="F54" s="5"/>
      <c r="G54" s="5"/>
      <c r="H54" s="25"/>
      <c r="I54" s="44">
        <v>3373.08</v>
      </c>
    </row>
    <row r="55" spans="1:9" ht="12.75">
      <c r="A55" s="45" t="s">
        <v>65</v>
      </c>
      <c r="B55" s="5"/>
      <c r="C55" s="5"/>
      <c r="D55" s="5"/>
      <c r="E55" s="5"/>
      <c r="F55" s="5"/>
      <c r="G55" s="5"/>
      <c r="H55" s="25"/>
      <c r="I55" s="44">
        <v>1557.06</v>
      </c>
    </row>
    <row r="56" spans="1:9" ht="12.75">
      <c r="A56" s="45" t="s">
        <v>66</v>
      </c>
      <c r="B56" s="5"/>
      <c r="C56" s="5"/>
      <c r="D56" s="5"/>
      <c r="E56" s="5"/>
      <c r="F56" s="5"/>
      <c r="G56" s="5"/>
      <c r="H56" s="25"/>
      <c r="I56" s="44">
        <v>2076.08</v>
      </c>
    </row>
    <row r="57" spans="1:9" ht="12.75">
      <c r="A57" s="45" t="s">
        <v>64</v>
      </c>
      <c r="B57" s="5"/>
      <c r="C57" s="5"/>
      <c r="D57" s="5"/>
      <c r="E57" s="5"/>
      <c r="F57" s="5"/>
      <c r="G57" s="5"/>
      <c r="H57" s="25"/>
      <c r="I57" s="44">
        <v>829.15</v>
      </c>
    </row>
    <row r="58" spans="1:9" s="9" customFormat="1" ht="12.75">
      <c r="A58" s="42" t="s">
        <v>6</v>
      </c>
      <c r="B58" s="10"/>
      <c r="C58" s="10"/>
      <c r="D58" s="10"/>
      <c r="E58" s="10"/>
      <c r="F58" s="10"/>
      <c r="G58" s="10"/>
      <c r="H58" s="11"/>
      <c r="I58" s="43"/>
    </row>
    <row r="59" spans="1:9" ht="12.75">
      <c r="A59" s="45" t="s">
        <v>52</v>
      </c>
      <c r="B59" s="5"/>
      <c r="C59" s="5"/>
      <c r="D59" s="5"/>
      <c r="E59" s="5"/>
      <c r="F59" s="5"/>
      <c r="G59" s="5"/>
      <c r="H59" s="25"/>
      <c r="I59" s="44">
        <v>710</v>
      </c>
    </row>
    <row r="60" spans="1:9" ht="12.75">
      <c r="A60" s="45" t="s">
        <v>67</v>
      </c>
      <c r="B60" s="13"/>
      <c r="C60" s="13"/>
      <c r="D60" s="13"/>
      <c r="E60" s="13"/>
      <c r="F60" s="13"/>
      <c r="G60" s="13"/>
      <c r="H60" s="16"/>
      <c r="I60" s="46">
        <v>1189.69</v>
      </c>
    </row>
    <row r="61" spans="1:9" ht="12.75">
      <c r="A61" s="45" t="s">
        <v>68</v>
      </c>
      <c r="B61" s="13"/>
      <c r="C61" s="13"/>
      <c r="D61" s="13"/>
      <c r="E61" s="13"/>
      <c r="F61" s="13"/>
      <c r="G61" s="13"/>
      <c r="H61" s="16"/>
      <c r="I61" s="46">
        <v>4471.06</v>
      </c>
    </row>
    <row r="62" spans="1:9" ht="12.75">
      <c r="A62" s="45" t="s">
        <v>69</v>
      </c>
      <c r="B62" s="13"/>
      <c r="C62" s="13"/>
      <c r="D62" s="13"/>
      <c r="E62" s="13"/>
      <c r="F62" s="13"/>
      <c r="G62" s="13"/>
      <c r="H62" s="16"/>
      <c r="I62" s="46">
        <v>3553.24</v>
      </c>
    </row>
    <row r="63" spans="1:9" ht="12.75">
      <c r="A63" s="45" t="s">
        <v>70</v>
      </c>
      <c r="B63" s="13"/>
      <c r="C63" s="13"/>
      <c r="D63" s="13"/>
      <c r="E63" s="13"/>
      <c r="F63" s="13"/>
      <c r="G63" s="13"/>
      <c r="H63" s="16"/>
      <c r="I63" s="46">
        <v>8610.78</v>
      </c>
    </row>
    <row r="64" spans="1:9" ht="12.75">
      <c r="A64" s="45" t="s">
        <v>71</v>
      </c>
      <c r="B64" s="13"/>
      <c r="C64" s="13"/>
      <c r="D64" s="13"/>
      <c r="E64" s="13"/>
      <c r="F64" s="13"/>
      <c r="G64" s="13"/>
      <c r="H64" s="16"/>
      <c r="I64" s="46">
        <v>72917</v>
      </c>
    </row>
    <row r="65" spans="1:9" ht="12.75">
      <c r="A65" s="45" t="s">
        <v>72</v>
      </c>
      <c r="B65" s="13"/>
      <c r="C65" s="13"/>
      <c r="D65" s="13"/>
      <c r="E65" s="13"/>
      <c r="F65" s="13"/>
      <c r="G65" s="13"/>
      <c r="H65" s="16"/>
      <c r="I65" s="46">
        <v>1245.65</v>
      </c>
    </row>
    <row r="66" spans="1:9" ht="12.75">
      <c r="A66" s="45" t="s">
        <v>73</v>
      </c>
      <c r="B66" s="13"/>
      <c r="C66" s="13"/>
      <c r="D66" s="13"/>
      <c r="E66" s="13"/>
      <c r="F66" s="13"/>
      <c r="G66" s="13"/>
      <c r="H66" s="16"/>
      <c r="I66" s="46"/>
    </row>
    <row r="67" spans="1:9" ht="12.75">
      <c r="A67" s="45" t="s">
        <v>74</v>
      </c>
      <c r="B67" s="13"/>
      <c r="C67" s="13"/>
      <c r="D67" s="13"/>
      <c r="E67" s="13"/>
      <c r="F67" s="13"/>
      <c r="G67" s="13"/>
      <c r="H67" s="16"/>
      <c r="I67" s="46">
        <v>1038.04</v>
      </c>
    </row>
    <row r="68" spans="1:9" ht="12.75">
      <c r="A68" s="45" t="s">
        <v>75</v>
      </c>
      <c r="B68" s="13"/>
      <c r="C68" s="13"/>
      <c r="D68" s="13"/>
      <c r="E68" s="13"/>
      <c r="F68" s="13"/>
      <c r="G68" s="13"/>
      <c r="H68" s="16"/>
      <c r="I68" s="46">
        <v>1660.87</v>
      </c>
    </row>
    <row r="69" spans="1:9" ht="12.75">
      <c r="A69" s="45" t="s">
        <v>76</v>
      </c>
      <c r="B69" s="13"/>
      <c r="C69" s="13"/>
      <c r="D69" s="13"/>
      <c r="E69" s="13"/>
      <c r="F69" s="13"/>
      <c r="G69" s="13"/>
      <c r="H69" s="16"/>
      <c r="I69" s="46">
        <v>830.43</v>
      </c>
    </row>
    <row r="70" spans="1:9" s="9" customFormat="1" ht="12.75">
      <c r="A70" s="42" t="s">
        <v>7</v>
      </c>
      <c r="B70" s="10"/>
      <c r="C70" s="10"/>
      <c r="D70" s="10"/>
      <c r="E70" s="10"/>
      <c r="F70" s="10"/>
      <c r="G70" s="10"/>
      <c r="H70" s="11"/>
      <c r="I70" s="43"/>
    </row>
    <row r="71" spans="1:9" s="15" customFormat="1" ht="12.75">
      <c r="A71" s="45" t="s">
        <v>82</v>
      </c>
      <c r="B71" s="13"/>
      <c r="C71" s="13"/>
      <c r="D71" s="13"/>
      <c r="E71" s="13"/>
      <c r="F71" s="13"/>
      <c r="G71" s="13"/>
      <c r="H71" s="16"/>
      <c r="I71" s="46">
        <v>240795</v>
      </c>
    </row>
    <row r="72" spans="1:9" ht="12.75">
      <c r="A72" s="45" t="s">
        <v>83</v>
      </c>
      <c r="B72" s="13"/>
      <c r="C72" s="13"/>
      <c r="D72" s="13"/>
      <c r="E72" s="13"/>
      <c r="F72" s="13"/>
      <c r="G72" s="13"/>
      <c r="H72" s="16"/>
      <c r="I72" s="46">
        <v>18734</v>
      </c>
    </row>
    <row r="73" spans="1:9" ht="12.75">
      <c r="A73" s="45" t="s">
        <v>77</v>
      </c>
      <c r="B73" s="13"/>
      <c r="C73" s="13"/>
      <c r="D73" s="13"/>
      <c r="E73" s="13"/>
      <c r="F73" s="13"/>
      <c r="G73" s="13"/>
      <c r="H73" s="16"/>
      <c r="I73" s="46">
        <v>1557.06</v>
      </c>
    </row>
    <row r="74" spans="1:9" ht="12.75">
      <c r="A74" s="45" t="s">
        <v>78</v>
      </c>
      <c r="B74" s="13"/>
      <c r="C74" s="13"/>
      <c r="D74" s="13"/>
      <c r="E74" s="13"/>
      <c r="F74" s="13"/>
      <c r="G74" s="13"/>
      <c r="H74" s="16"/>
      <c r="I74" s="46">
        <v>1038.04</v>
      </c>
    </row>
    <row r="75" spans="1:9" ht="12.75">
      <c r="A75" s="45" t="s">
        <v>79</v>
      </c>
      <c r="B75" s="13"/>
      <c r="C75" s="13"/>
      <c r="D75" s="13"/>
      <c r="E75" s="13"/>
      <c r="F75" s="13"/>
      <c r="G75" s="13"/>
      <c r="H75" s="16"/>
      <c r="I75" s="46">
        <v>1038.04</v>
      </c>
    </row>
    <row r="76" spans="1:9" ht="12.75">
      <c r="A76" s="45" t="s">
        <v>80</v>
      </c>
      <c r="B76" s="13"/>
      <c r="C76" s="13"/>
      <c r="D76" s="13"/>
      <c r="E76" s="13"/>
      <c r="F76" s="13"/>
      <c r="G76" s="13"/>
      <c r="H76" s="16"/>
      <c r="I76" s="46">
        <v>972.47</v>
      </c>
    </row>
    <row r="77" spans="1:9" ht="12.75">
      <c r="A77" s="45" t="s">
        <v>81</v>
      </c>
      <c r="B77" s="13"/>
      <c r="C77" s="13"/>
      <c r="D77" s="13"/>
      <c r="E77" s="13"/>
      <c r="F77" s="13"/>
      <c r="G77" s="13"/>
      <c r="H77" s="16"/>
      <c r="I77" s="46"/>
    </row>
    <row r="78" spans="1:9" s="9" customFormat="1" ht="12.75">
      <c r="A78" s="42" t="s">
        <v>8</v>
      </c>
      <c r="B78" s="10"/>
      <c r="C78" s="10"/>
      <c r="D78" s="10"/>
      <c r="E78" s="10"/>
      <c r="F78" s="10"/>
      <c r="G78" s="10"/>
      <c r="H78" s="11"/>
      <c r="I78" s="43"/>
    </row>
    <row r="79" spans="1:9" ht="12.75">
      <c r="A79" s="45" t="s">
        <v>86</v>
      </c>
      <c r="B79" s="13"/>
      <c r="C79" s="13"/>
      <c r="D79" s="13"/>
      <c r="E79" s="13"/>
      <c r="F79" s="13"/>
      <c r="G79" s="13"/>
      <c r="H79" s="16"/>
      <c r="I79" s="46">
        <v>451.33</v>
      </c>
    </row>
    <row r="80" spans="1:9" ht="12.75">
      <c r="A80" s="45" t="s">
        <v>87</v>
      </c>
      <c r="B80" s="13"/>
      <c r="C80" s="13"/>
      <c r="D80" s="13"/>
      <c r="E80" s="13"/>
      <c r="F80" s="13"/>
      <c r="G80" s="13"/>
      <c r="H80" s="16"/>
      <c r="I80" s="46">
        <v>989.29</v>
      </c>
    </row>
    <row r="81" spans="1:9" ht="12.75">
      <c r="A81" s="45" t="s">
        <v>88</v>
      </c>
      <c r="B81" s="13"/>
      <c r="C81" s="13"/>
      <c r="D81" s="13"/>
      <c r="E81" s="13"/>
      <c r="F81" s="13"/>
      <c r="G81" s="13"/>
      <c r="H81" s="16"/>
      <c r="I81" s="46">
        <v>2707.99</v>
      </c>
    </row>
    <row r="82" spans="1:9" ht="12.75">
      <c r="A82" s="45" t="s">
        <v>89</v>
      </c>
      <c r="B82" s="13"/>
      <c r="C82" s="13"/>
      <c r="D82" s="13"/>
      <c r="E82" s="13"/>
      <c r="F82" s="13"/>
      <c r="G82" s="13"/>
      <c r="H82" s="16"/>
      <c r="I82" s="46">
        <v>451.33</v>
      </c>
    </row>
    <row r="83" spans="1:9" ht="12.75">
      <c r="A83" s="45" t="s">
        <v>90</v>
      </c>
      <c r="B83" s="13"/>
      <c r="C83" s="13"/>
      <c r="D83" s="13"/>
      <c r="E83" s="13"/>
      <c r="F83" s="13"/>
      <c r="G83" s="13"/>
      <c r="H83" s="16"/>
      <c r="I83" s="46">
        <v>451.33</v>
      </c>
    </row>
    <row r="84" spans="1:9" s="9" customFormat="1" ht="12.75">
      <c r="A84" s="42" t="s">
        <v>9</v>
      </c>
      <c r="B84" s="10"/>
      <c r="C84" s="10"/>
      <c r="D84" s="10"/>
      <c r="E84" s="10"/>
      <c r="F84" s="10"/>
      <c r="G84" s="10"/>
      <c r="H84" s="11"/>
      <c r="I84" s="43"/>
    </row>
    <row r="85" spans="1:9" ht="12.75">
      <c r="A85" s="17" t="s">
        <v>21</v>
      </c>
      <c r="B85" s="13"/>
      <c r="C85" s="13"/>
      <c r="D85" s="13"/>
      <c r="E85" s="13"/>
      <c r="F85" s="13"/>
      <c r="G85" s="13"/>
      <c r="H85" s="16"/>
      <c r="I85" s="14">
        <v>-7094.09</v>
      </c>
    </row>
    <row r="86" spans="1:9" ht="12.75">
      <c r="A86" s="45" t="s">
        <v>70</v>
      </c>
      <c r="B86" s="13"/>
      <c r="C86" s="13"/>
      <c r="D86" s="13"/>
      <c r="E86" s="13"/>
      <c r="F86" s="13"/>
      <c r="G86" s="13"/>
      <c r="H86" s="16"/>
      <c r="I86" s="46">
        <v>-4693.8</v>
      </c>
    </row>
    <row r="87" spans="1:9" ht="12.75">
      <c r="A87" s="45" t="s">
        <v>93</v>
      </c>
      <c r="B87" s="13"/>
      <c r="C87" s="13"/>
      <c r="D87" s="13"/>
      <c r="E87" s="13"/>
      <c r="F87" s="13"/>
      <c r="G87" s="13"/>
      <c r="H87" s="16"/>
      <c r="I87" s="46">
        <v>5814</v>
      </c>
    </row>
    <row r="88" spans="1:9" ht="12.75">
      <c r="A88" s="45" t="s">
        <v>91</v>
      </c>
      <c r="B88" s="13"/>
      <c r="C88" s="13"/>
      <c r="D88" s="13"/>
      <c r="E88" s="13"/>
      <c r="F88" s="13"/>
      <c r="G88" s="13"/>
      <c r="H88" s="16"/>
      <c r="I88" s="46">
        <v>2897.15</v>
      </c>
    </row>
    <row r="89" spans="1:9" ht="12.75">
      <c r="A89" s="45" t="s">
        <v>92</v>
      </c>
      <c r="B89" s="13"/>
      <c r="C89" s="13"/>
      <c r="D89" s="13"/>
      <c r="E89" s="13"/>
      <c r="F89" s="13"/>
      <c r="G89" s="13"/>
      <c r="H89" s="16"/>
      <c r="I89" s="46">
        <v>1128.35</v>
      </c>
    </row>
    <row r="90" spans="1:9" s="9" customFormat="1" ht="12.75">
      <c r="A90" s="42" t="s">
        <v>10</v>
      </c>
      <c r="B90" s="10"/>
      <c r="C90" s="10"/>
      <c r="D90" s="10"/>
      <c r="E90" s="10"/>
      <c r="F90" s="10"/>
      <c r="G90" s="10"/>
      <c r="H90" s="11"/>
      <c r="I90" s="43"/>
    </row>
    <row r="91" spans="1:9" ht="12.75">
      <c r="A91" s="45" t="s">
        <v>58</v>
      </c>
      <c r="B91" s="13"/>
      <c r="C91" s="13"/>
      <c r="D91" s="13"/>
      <c r="E91" s="13"/>
      <c r="F91" s="13"/>
      <c r="G91" s="13"/>
      <c r="H91" s="16"/>
      <c r="I91" s="46">
        <v>57852</v>
      </c>
    </row>
    <row r="92" spans="1:9" ht="13.5" thickBot="1">
      <c r="A92" s="45" t="s">
        <v>85</v>
      </c>
      <c r="B92" s="13"/>
      <c r="C92" s="13"/>
      <c r="D92" s="13"/>
      <c r="E92" s="13"/>
      <c r="F92" s="13"/>
      <c r="G92" s="13"/>
      <c r="H92" s="16"/>
      <c r="I92" s="46">
        <v>8276</v>
      </c>
    </row>
    <row r="93" spans="1:9" s="74" customFormat="1" ht="13.5" thickBot="1">
      <c r="A93" s="67" t="s">
        <v>29</v>
      </c>
      <c r="B93" s="18"/>
      <c r="C93" s="18"/>
      <c r="D93" s="18"/>
      <c r="E93" s="18"/>
      <c r="F93" s="18"/>
      <c r="G93" s="18"/>
      <c r="H93" s="68" t="s">
        <v>32</v>
      </c>
      <c r="I93" s="73">
        <f>SUM(I94:I105)</f>
        <v>54427.36999999999</v>
      </c>
    </row>
    <row r="94" spans="1:9" s="15" customFormat="1" ht="12.75">
      <c r="A94" s="45" t="s">
        <v>11</v>
      </c>
      <c r="B94" s="13"/>
      <c r="C94" s="13"/>
      <c r="D94" s="13"/>
      <c r="E94" s="13"/>
      <c r="F94" s="13"/>
      <c r="G94" s="13"/>
      <c r="H94" s="75"/>
      <c r="I94" s="76">
        <v>4268.45</v>
      </c>
    </row>
    <row r="95" spans="1:9" s="15" customFormat="1" ht="12.75">
      <c r="A95" s="45" t="s">
        <v>12</v>
      </c>
      <c r="B95" s="13"/>
      <c r="C95" s="13"/>
      <c r="D95" s="13"/>
      <c r="E95" s="13"/>
      <c r="F95" s="13"/>
      <c r="G95" s="13"/>
      <c r="H95" s="77"/>
      <c r="I95" s="78">
        <v>3532.45</v>
      </c>
    </row>
    <row r="96" spans="1:18" s="27" customFormat="1" ht="12.75">
      <c r="A96" s="48" t="s">
        <v>1</v>
      </c>
      <c r="B96" s="26"/>
      <c r="C96" s="26"/>
      <c r="D96" s="26"/>
      <c r="E96" s="26"/>
      <c r="F96" s="26"/>
      <c r="G96" s="26"/>
      <c r="H96" s="79"/>
      <c r="I96" s="80">
        <v>4805.24</v>
      </c>
      <c r="J96" s="13"/>
      <c r="K96" s="13"/>
      <c r="L96" s="13"/>
      <c r="M96" s="13"/>
      <c r="N96" s="13"/>
      <c r="O96" s="13"/>
      <c r="P96" s="13"/>
      <c r="Q96" s="13"/>
      <c r="R96" s="13"/>
    </row>
    <row r="97" spans="1:18" s="27" customFormat="1" ht="12.75">
      <c r="A97" s="50" t="s">
        <v>2</v>
      </c>
      <c r="H97" s="81"/>
      <c r="I97" s="82">
        <v>3681.86</v>
      </c>
      <c r="J97" s="13"/>
      <c r="K97" s="13"/>
      <c r="L97" s="13"/>
      <c r="M97" s="13"/>
      <c r="N97" s="13"/>
      <c r="O97" s="13"/>
      <c r="P97" s="13"/>
      <c r="Q97" s="13"/>
      <c r="R97" s="13"/>
    </row>
    <row r="98" spans="1:18" s="27" customFormat="1" ht="12.75">
      <c r="A98" s="52" t="s">
        <v>3</v>
      </c>
      <c r="B98" s="28"/>
      <c r="C98" s="28"/>
      <c r="D98" s="28"/>
      <c r="E98" s="28"/>
      <c r="F98" s="28"/>
      <c r="G98" s="28"/>
      <c r="H98" s="29"/>
      <c r="I98" s="51">
        <v>4259.23</v>
      </c>
      <c r="J98" s="13"/>
      <c r="K98" s="13"/>
      <c r="L98" s="13"/>
      <c r="M98" s="13"/>
      <c r="N98" s="13"/>
      <c r="O98" s="13"/>
      <c r="P98" s="13"/>
      <c r="Q98" s="13"/>
      <c r="R98" s="13"/>
    </row>
    <row r="99" spans="1:18" s="27" customFormat="1" ht="12.75">
      <c r="A99" s="52" t="s">
        <v>4</v>
      </c>
      <c r="B99" s="28"/>
      <c r="C99" s="28"/>
      <c r="D99" s="28"/>
      <c r="E99" s="28"/>
      <c r="F99" s="28"/>
      <c r="G99" s="28"/>
      <c r="H99" s="28"/>
      <c r="I99" s="49">
        <v>4037.87</v>
      </c>
      <c r="J99" s="13"/>
      <c r="K99" s="13"/>
      <c r="L99" s="13"/>
      <c r="M99" s="13"/>
      <c r="N99" s="13"/>
      <c r="O99" s="13"/>
      <c r="P99" s="13"/>
      <c r="Q99" s="13"/>
      <c r="R99" s="13"/>
    </row>
    <row r="100" spans="1:18" s="27" customFormat="1" ht="12.75">
      <c r="A100" s="50" t="s">
        <v>5</v>
      </c>
      <c r="I100" s="49">
        <v>4786.79</v>
      </c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s="27" customFormat="1" ht="12.75">
      <c r="A101" s="50" t="s">
        <v>6</v>
      </c>
      <c r="I101" s="49">
        <v>5336.49</v>
      </c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s="27" customFormat="1" ht="12.75">
      <c r="A102" s="50" t="s">
        <v>7</v>
      </c>
      <c r="I102" s="49">
        <v>5120.67</v>
      </c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27" customFormat="1" ht="12.75">
      <c r="A103" s="50" t="s">
        <v>8</v>
      </c>
      <c r="I103" s="49">
        <v>5172.31</v>
      </c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27" customFormat="1" ht="12.75">
      <c r="A104" s="50" t="s">
        <v>9</v>
      </c>
      <c r="I104" s="49">
        <v>4663.2</v>
      </c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s="27" customFormat="1" ht="12" customHeight="1" thickBot="1">
      <c r="A105" s="50" t="s">
        <v>10</v>
      </c>
      <c r="I105" s="49">
        <v>4762.81</v>
      </c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9" s="84" customFormat="1" ht="13.5" thickBot="1">
      <c r="A106" s="70" t="s">
        <v>30</v>
      </c>
      <c r="B106" s="71"/>
      <c r="C106" s="71"/>
      <c r="D106" s="71"/>
      <c r="E106" s="71"/>
      <c r="F106" s="71"/>
      <c r="G106" s="71"/>
      <c r="H106" s="71"/>
      <c r="I106" s="83">
        <f>SUM(I107:I110)</f>
        <v>4722.24</v>
      </c>
    </row>
    <row r="107" spans="1:9" ht="12.75">
      <c r="A107" s="41" t="s">
        <v>13</v>
      </c>
      <c r="B107" s="24"/>
      <c r="C107" s="24"/>
      <c r="D107" s="24"/>
      <c r="E107" s="24"/>
      <c r="F107" s="24"/>
      <c r="G107" s="24"/>
      <c r="H107" s="24"/>
      <c r="I107" s="53">
        <v>1180.56</v>
      </c>
    </row>
    <row r="108" spans="1:9" ht="12.75">
      <c r="A108" s="30" t="s">
        <v>14</v>
      </c>
      <c r="B108" s="5"/>
      <c r="C108" s="5"/>
      <c r="D108" s="5"/>
      <c r="E108" s="5"/>
      <c r="F108" s="5"/>
      <c r="G108" s="5"/>
      <c r="H108" s="5"/>
      <c r="I108" s="6">
        <v>1180.56</v>
      </c>
    </row>
    <row r="109" spans="1:9" ht="12.75">
      <c r="A109" s="37" t="s">
        <v>15</v>
      </c>
      <c r="B109" s="19"/>
      <c r="C109" s="19"/>
      <c r="D109" s="19"/>
      <c r="E109" s="19"/>
      <c r="F109" s="19"/>
      <c r="G109" s="19"/>
      <c r="H109" s="19"/>
      <c r="I109" s="6">
        <v>1180.56</v>
      </c>
    </row>
    <row r="110" spans="1:9" ht="13.5" thickBot="1">
      <c r="A110" s="30" t="s">
        <v>16</v>
      </c>
      <c r="B110" s="5"/>
      <c r="C110" s="5"/>
      <c r="D110" s="5"/>
      <c r="E110" s="5"/>
      <c r="F110" s="5"/>
      <c r="G110" s="5"/>
      <c r="H110" s="5"/>
      <c r="I110" s="6">
        <v>1180.56</v>
      </c>
    </row>
    <row r="111" spans="1:9" ht="12.75">
      <c r="A111" s="22"/>
      <c r="B111" s="3"/>
      <c r="C111" s="3"/>
      <c r="D111" s="3"/>
      <c r="E111" s="3"/>
      <c r="F111" s="3"/>
      <c r="G111" s="3"/>
      <c r="H111" s="3"/>
      <c r="I111" s="4"/>
    </row>
    <row r="112" spans="1:9" s="12" customFormat="1" ht="15.75">
      <c r="A112" s="31" t="s">
        <v>59</v>
      </c>
      <c r="B112" s="32"/>
      <c r="C112" s="32"/>
      <c r="D112" s="32"/>
      <c r="E112" s="32"/>
      <c r="F112" s="32"/>
      <c r="G112" s="32"/>
      <c r="H112" s="32"/>
      <c r="I112" s="33">
        <f>I16-I18</f>
        <v>-413563.5999999998</v>
      </c>
    </row>
    <row r="113" spans="1:9" ht="13.5" thickBot="1">
      <c r="A113" s="23"/>
      <c r="B113" s="7"/>
      <c r="C113" s="7"/>
      <c r="D113" s="7"/>
      <c r="E113" s="7"/>
      <c r="F113" s="7"/>
      <c r="G113" s="7"/>
      <c r="H113" s="7"/>
      <c r="I113" s="8"/>
    </row>
    <row r="115" ht="12.75">
      <c r="A115" t="s">
        <v>94</v>
      </c>
    </row>
    <row r="117" ht="12.75">
      <c r="A117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2016-03-25T05:16:40Z</cp:lastPrinted>
  <dcterms:created xsi:type="dcterms:W3CDTF">1996-10-08T23:32:33Z</dcterms:created>
  <dcterms:modified xsi:type="dcterms:W3CDTF">2016-05-13T10:37:38Z</dcterms:modified>
  <cp:category/>
  <cp:version/>
  <cp:contentType/>
  <cp:contentStatus/>
</cp:coreProperties>
</file>