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<sst xmlns="http://schemas.openxmlformats.org/spreadsheetml/2006/main" count="51" uniqueCount="46">
  <si>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</si>
  <si>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</si>
  <si>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</si>
  <si>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</si>
  <si>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</si>
  <si>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</si>
  <si>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</si>
  <si>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</si>
  <si>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</si>
  <si>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</si>
  <si>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</si>
  <si>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</si>
  <si>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</si>
  <si>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</si>
  <si>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</si>
  <si>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</si>
  <si>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</si>
  <si>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</si>
  <si>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д.27</t>
  </si>
  <si>
    <t>494,1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</si>
  <si>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</si>
  <si>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</si>
  <si>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</si>
  <si>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</si>
  <si>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</si>
  <si>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</si>
  <si>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</si>
  <si>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</si>
  <si>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</si>
  <si>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</si>
  <si>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494,1 кв.м</t>
  </si>
  <si>
    <t>Осмотр и уборка по необходимости свесов снега, наледи и сосулек с крыши дома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</si>
  <si>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</si>
  <si>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</si>
  <si>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</si>
  <si>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Ремонт помойной ямы</t>
  </si>
  <si>
    <t>Вывозка содержимого помойной ямы</t>
  </si>
  <si>
    <t>Ремонт печи в кв.6</t>
  </si>
  <si>
    <t>Чистка дымоходов печных труб - 10 шт</t>
  </si>
  <si>
    <t>Ремонт крыши</t>
  </si>
  <si>
    <t>Ремонт выгребной ямы кв.2,4,5,7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</si>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</sst>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3"/>
  <sheetViews>
    <sheetView tabSelected="1" zoomScalePageLayoutView="0" workbookViewId="0" topLeftCell="A37">
      <selection activeCell="A37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22</v>
      </c>
      <c r="B13" s="17"/>
      <c r="C13" s="17"/>
      <c r="D13" s="17"/>
      <c r="E13" s="17"/>
      <c r="F13" s="17"/>
      <c r="G13" s="17"/>
      <c r="H13" s="18"/>
      <c r="I13" s="35">
        <v>69015.84</v>
      </c>
    </row>
    <row r="14" spans="1:9" ht="12.75">
      <c r="A14" s="34" t="s">
        <v>23</v>
      </c>
      <c r="B14" s="17"/>
      <c r="C14" s="17"/>
      <c r="D14" s="17"/>
      <c r="E14" s="17"/>
      <c r="F14" s="17"/>
      <c r="G14" s="17"/>
      <c r="H14" s="18"/>
      <c r="I14" s="35">
        <v>47984.83</v>
      </c>
    </row>
    <row r="15" spans="1:9" ht="13.5" thickBot="1">
      <c r="A15" s="34" t="s">
        <v>24</v>
      </c>
      <c r="B15" s="17"/>
      <c r="C15" s="17"/>
      <c r="D15" s="17"/>
      <c r="E15" s="17"/>
      <c r="F15" s="17"/>
      <c r="G15" s="17"/>
      <c r="H15" s="18"/>
      <c r="I15" s="37">
        <v>47134.46</v>
      </c>
    </row>
    <row r="16" spans="1:9" ht="13.5" thickBot="1">
      <c r="A16" s="36" t="s">
        <v>25</v>
      </c>
      <c r="B16" s="19"/>
      <c r="C16" s="19"/>
      <c r="D16" s="19"/>
      <c r="E16" s="19"/>
      <c r="F16" s="19"/>
      <c r="G16" s="19"/>
      <c r="H16" s="19"/>
      <c r="I16" s="50">
        <f>I14+I15</f>
        <v>95119.29000000001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33</v>
      </c>
      <c r="B18" s="56"/>
      <c r="C18" s="56"/>
      <c r="D18" s="56"/>
      <c r="E18" s="56"/>
      <c r="F18" s="56"/>
      <c r="G18" s="56"/>
      <c r="H18" s="57"/>
      <c r="I18" s="58">
        <f>I21+I22+I39+I52</f>
        <v>108693.686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3" t="s">
        <v>27</v>
      </c>
      <c r="B21" s="16"/>
      <c r="C21" s="16"/>
      <c r="D21" s="16"/>
      <c r="E21" s="16"/>
      <c r="F21" s="16"/>
      <c r="G21" s="16"/>
      <c r="H21" s="64"/>
      <c r="I21" s="65">
        <f>I13*15%</f>
        <v>10352.375999999998</v>
      </c>
    </row>
    <row r="22" spans="1:9" s="70" customFormat="1" ht="13.5" thickBot="1">
      <c r="A22" s="66" t="s">
        <v>41</v>
      </c>
      <c r="B22" s="67"/>
      <c r="C22" s="67"/>
      <c r="D22" s="67"/>
      <c r="E22" s="67"/>
      <c r="F22" s="67"/>
      <c r="G22" s="67"/>
      <c r="H22" s="68"/>
      <c r="I22" s="69">
        <f>SUM(I23:I38)</f>
        <v>82497.51999999999</v>
      </c>
    </row>
    <row r="23" spans="1:9" s="9" customFormat="1" ht="12.75">
      <c r="A23" s="39" t="s">
        <v>11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31</v>
      </c>
      <c r="B24" s="5"/>
      <c r="C24" s="5"/>
      <c r="D24" s="5"/>
      <c r="E24" s="5"/>
      <c r="F24" s="5"/>
      <c r="G24" s="5"/>
      <c r="H24" s="15"/>
      <c r="I24" s="41">
        <v>175.93</v>
      </c>
    </row>
    <row r="25" spans="1:9" s="9" customFormat="1" ht="12.75">
      <c r="A25" s="71" t="s">
        <v>4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2" t="s">
        <v>35</v>
      </c>
      <c r="B26" s="5"/>
      <c r="C26" s="5"/>
      <c r="D26" s="5"/>
      <c r="E26" s="5"/>
      <c r="F26" s="5"/>
      <c r="G26" s="5"/>
      <c r="H26" s="15"/>
      <c r="I26" s="41">
        <v>51006.22</v>
      </c>
    </row>
    <row r="27" spans="1:9" ht="12.75">
      <c r="A27" s="27" t="s">
        <v>36</v>
      </c>
      <c r="B27" s="5"/>
      <c r="C27" s="5"/>
      <c r="D27" s="5"/>
      <c r="E27" s="5"/>
      <c r="F27" s="5"/>
      <c r="G27" s="5"/>
      <c r="H27" s="15"/>
      <c r="I27" s="41">
        <v>5600</v>
      </c>
    </row>
    <row r="28" spans="1:9" s="9" customFormat="1" ht="12.75">
      <c r="A28" s="39" t="s">
        <v>6</v>
      </c>
      <c r="B28" s="10"/>
      <c r="C28" s="10"/>
      <c r="D28" s="10"/>
      <c r="E28" s="10"/>
      <c r="F28" s="10"/>
      <c r="G28" s="10"/>
      <c r="H28" s="11"/>
      <c r="I28" s="40"/>
    </row>
    <row r="29" spans="1:9" ht="12.75">
      <c r="A29" s="43" t="s">
        <v>37</v>
      </c>
      <c r="B29" s="5"/>
      <c r="C29" s="5"/>
      <c r="D29" s="5"/>
      <c r="E29" s="5"/>
      <c r="F29" s="5"/>
      <c r="G29" s="5"/>
      <c r="H29" s="15"/>
      <c r="I29" s="41">
        <v>2665.85</v>
      </c>
    </row>
    <row r="30" spans="1:9" ht="12.75">
      <c r="A30" s="43" t="s">
        <v>39</v>
      </c>
      <c r="B30" s="5"/>
      <c r="C30" s="5"/>
      <c r="D30" s="5"/>
      <c r="E30" s="5"/>
      <c r="F30" s="5"/>
      <c r="G30" s="5"/>
      <c r="H30" s="15"/>
      <c r="I30" s="41">
        <v>3370.85</v>
      </c>
    </row>
    <row r="31" spans="1:9" ht="12.75">
      <c r="A31" s="43" t="s">
        <v>40</v>
      </c>
      <c r="B31" s="5"/>
      <c r="C31" s="5"/>
      <c r="D31" s="5"/>
      <c r="E31" s="5"/>
      <c r="F31" s="5"/>
      <c r="G31" s="5"/>
      <c r="H31" s="15"/>
      <c r="I31" s="41">
        <v>13007.53</v>
      </c>
    </row>
    <row r="32" spans="1:9" s="9" customFormat="1" ht="12.75">
      <c r="A32" s="71" t="s">
        <v>7</v>
      </c>
      <c r="B32" s="10"/>
      <c r="C32" s="10"/>
      <c r="D32" s="10"/>
      <c r="E32" s="10"/>
      <c r="F32" s="10"/>
      <c r="G32" s="10"/>
      <c r="H32" s="11"/>
      <c r="I32" s="40"/>
    </row>
    <row r="33" spans="1:9" ht="12.75">
      <c r="A33" s="43" t="s">
        <v>38</v>
      </c>
      <c r="B33" s="5"/>
      <c r="C33" s="5"/>
      <c r="D33" s="5"/>
      <c r="E33" s="5"/>
      <c r="F33" s="5"/>
      <c r="G33" s="5"/>
      <c r="H33" s="15"/>
      <c r="I33" s="41">
        <v>2488.12</v>
      </c>
    </row>
    <row r="34" spans="1:9" s="9" customFormat="1" ht="12.75">
      <c r="A34" s="39" t="s">
        <v>10</v>
      </c>
      <c r="B34" s="10"/>
      <c r="C34" s="10"/>
      <c r="D34" s="10"/>
      <c r="E34" s="10"/>
      <c r="F34" s="10"/>
      <c r="G34" s="10"/>
      <c r="H34" s="11"/>
      <c r="I34" s="40"/>
    </row>
    <row r="35" spans="1:9" ht="12.75">
      <c r="A35" s="5" t="s">
        <v>42</v>
      </c>
      <c r="B35" s="5"/>
      <c r="C35" s="13"/>
      <c r="D35" s="13"/>
      <c r="E35" s="13"/>
      <c r="F35" s="13"/>
      <c r="G35" s="13"/>
      <c r="H35" s="82"/>
      <c r="I35" s="83">
        <v>3711.68</v>
      </c>
    </row>
    <row r="36" spans="1:9" ht="12.75">
      <c r="A36" s="5" t="s">
        <v>43</v>
      </c>
      <c r="B36" s="5"/>
      <c r="C36" s="13"/>
      <c r="D36" s="13"/>
      <c r="E36" s="13"/>
      <c r="F36" s="13"/>
      <c r="G36" s="13"/>
      <c r="H36" s="82"/>
      <c r="I36" s="83"/>
    </row>
    <row r="37" spans="1:9" ht="12.75">
      <c r="A37" s="13" t="s">
        <v>44</v>
      </c>
      <c r="B37" s="5"/>
      <c r="C37" s="13"/>
      <c r="D37" s="13"/>
      <c r="E37" s="13"/>
      <c r="F37" s="13"/>
      <c r="G37" s="13"/>
      <c r="H37" s="82"/>
      <c r="I37" s="83">
        <v>471.34</v>
      </c>
    </row>
    <row r="38" spans="1:9" ht="13.5" thickBot="1">
      <c r="A38" s="27"/>
      <c r="B38" s="5"/>
      <c r="C38" s="5"/>
      <c r="D38" s="5"/>
      <c r="E38" s="5"/>
      <c r="F38" s="5"/>
      <c r="G38" s="5"/>
      <c r="H38" s="15"/>
      <c r="I38" s="41"/>
    </row>
    <row r="39" spans="1:9" s="70" customFormat="1" ht="13.5" thickBot="1">
      <c r="A39" s="66" t="s">
        <v>28</v>
      </c>
      <c r="B39" s="67"/>
      <c r="C39" s="67"/>
      <c r="D39" s="67"/>
      <c r="E39" s="67"/>
      <c r="F39" s="67"/>
      <c r="G39" s="67"/>
      <c r="H39" s="68" t="s">
        <v>19</v>
      </c>
      <c r="I39" s="69">
        <f>SUM(I40:I51)</f>
        <v>14578.910000000002</v>
      </c>
    </row>
    <row r="40" spans="1:9" s="14" customFormat="1" ht="12.75">
      <c r="A40" s="43" t="s">
        <v>11</v>
      </c>
      <c r="B40" s="13"/>
      <c r="C40" s="13"/>
      <c r="D40" s="13"/>
      <c r="E40" s="13"/>
      <c r="F40" s="13"/>
      <c r="G40" s="13"/>
      <c r="H40" s="72"/>
      <c r="I40" s="73">
        <v>1143.35</v>
      </c>
    </row>
    <row r="41" spans="1:9" s="14" customFormat="1" ht="12.75">
      <c r="A41" s="43" t="s">
        <v>12</v>
      </c>
      <c r="B41" s="13"/>
      <c r="C41" s="13"/>
      <c r="D41" s="13"/>
      <c r="E41" s="13"/>
      <c r="F41" s="13"/>
      <c r="G41" s="13"/>
      <c r="H41" s="74"/>
      <c r="I41" s="75">
        <v>946.2</v>
      </c>
    </row>
    <row r="42" spans="1:18" s="24" customFormat="1" ht="12.75">
      <c r="A42" s="44" t="s">
        <v>1</v>
      </c>
      <c r="B42" s="23"/>
      <c r="C42" s="23"/>
      <c r="D42" s="23"/>
      <c r="E42" s="23"/>
      <c r="F42" s="23"/>
      <c r="G42" s="23"/>
      <c r="H42" s="76"/>
      <c r="I42" s="77">
        <v>1287.13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6" t="s">
        <v>2</v>
      </c>
      <c r="H43" s="78"/>
      <c r="I43" s="79">
        <v>986.22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8" t="s">
        <v>3</v>
      </c>
      <c r="B44" s="25"/>
      <c r="C44" s="25"/>
      <c r="D44" s="25"/>
      <c r="E44" s="25"/>
      <c r="F44" s="25"/>
      <c r="G44" s="25"/>
      <c r="H44" s="26"/>
      <c r="I44" s="47">
        <v>1140.88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.75">
      <c r="A45" s="48" t="s">
        <v>4</v>
      </c>
      <c r="B45" s="25"/>
      <c r="C45" s="25"/>
      <c r="D45" s="25"/>
      <c r="E45" s="25"/>
      <c r="F45" s="25"/>
      <c r="G45" s="25"/>
      <c r="H45" s="25"/>
      <c r="I45" s="45">
        <v>1081.58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4" customFormat="1" ht="12.75">
      <c r="A46" s="46" t="s">
        <v>5</v>
      </c>
      <c r="I46" s="45">
        <v>1282.19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4" customFormat="1" ht="12.75">
      <c r="A47" s="46" t="s">
        <v>6</v>
      </c>
      <c r="I47" s="45">
        <v>1429.43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4" customFormat="1" ht="12.75">
      <c r="A48" s="46" t="s">
        <v>7</v>
      </c>
      <c r="I48" s="45">
        <v>1371.62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4" customFormat="1" ht="12.75">
      <c r="A49" s="46" t="s">
        <v>8</v>
      </c>
      <c r="I49" s="45">
        <v>1385.46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4" customFormat="1" ht="12.75">
      <c r="A50" s="46" t="s">
        <v>9</v>
      </c>
      <c r="I50" s="45">
        <v>1249.08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4" customFormat="1" ht="12" customHeight="1" thickBot="1">
      <c r="A51" s="46" t="s">
        <v>10</v>
      </c>
      <c r="I51" s="45">
        <v>1275.77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9" s="81" customFormat="1" ht="13.5" thickBot="1">
      <c r="A52" s="66" t="s">
        <v>29</v>
      </c>
      <c r="B52" s="67"/>
      <c r="C52" s="67"/>
      <c r="D52" s="67"/>
      <c r="E52" s="67"/>
      <c r="F52" s="67"/>
      <c r="G52" s="67"/>
      <c r="H52" s="67"/>
      <c r="I52" s="80">
        <f>SUM(I53:I56)</f>
        <v>1264.88</v>
      </c>
    </row>
    <row r="53" spans="1:9" ht="12.75">
      <c r="A53" s="38" t="s">
        <v>13</v>
      </c>
      <c r="B53" s="22"/>
      <c r="C53" s="22"/>
      <c r="D53" s="22"/>
      <c r="E53" s="22"/>
      <c r="F53" s="22"/>
      <c r="G53" s="22"/>
      <c r="H53" s="22"/>
      <c r="I53" s="49">
        <v>316.22</v>
      </c>
    </row>
    <row r="54" spans="1:9" ht="12.75">
      <c r="A54" s="27" t="s">
        <v>14</v>
      </c>
      <c r="B54" s="5"/>
      <c r="C54" s="5"/>
      <c r="D54" s="5"/>
      <c r="E54" s="5"/>
      <c r="F54" s="5"/>
      <c r="G54" s="5"/>
      <c r="H54" s="5"/>
      <c r="I54" s="6">
        <v>316.22</v>
      </c>
    </row>
    <row r="55" spans="1:9" ht="12.75">
      <c r="A55" s="34" t="s">
        <v>15</v>
      </c>
      <c r="B55" s="17"/>
      <c r="C55" s="17"/>
      <c r="D55" s="17"/>
      <c r="E55" s="17"/>
      <c r="F55" s="17"/>
      <c r="G55" s="17"/>
      <c r="H55" s="17"/>
      <c r="I55" s="6">
        <v>316.22</v>
      </c>
    </row>
    <row r="56" spans="1:9" ht="13.5" thickBot="1">
      <c r="A56" s="27" t="s">
        <v>16</v>
      </c>
      <c r="B56" s="5"/>
      <c r="C56" s="5"/>
      <c r="D56" s="5"/>
      <c r="E56" s="5"/>
      <c r="F56" s="5"/>
      <c r="G56" s="5"/>
      <c r="H56" s="5"/>
      <c r="I56" s="6">
        <v>316.22</v>
      </c>
    </row>
    <row r="57" spans="1:9" ht="12.75">
      <c r="A57" s="20"/>
      <c r="B57" s="3"/>
      <c r="C57" s="3"/>
      <c r="D57" s="3"/>
      <c r="E57" s="3"/>
      <c r="F57" s="3"/>
      <c r="G57" s="3"/>
      <c r="H57" s="3"/>
      <c r="I57" s="4"/>
    </row>
    <row r="58" spans="1:9" s="12" customFormat="1" ht="15.75">
      <c r="A58" s="28" t="s">
        <v>34</v>
      </c>
      <c r="B58" s="29"/>
      <c r="C58" s="29"/>
      <c r="D58" s="29"/>
      <c r="E58" s="29"/>
      <c r="F58" s="29"/>
      <c r="G58" s="29"/>
      <c r="H58" s="29"/>
      <c r="I58" s="30">
        <f>I16-I18</f>
        <v>-13574.395999999993</v>
      </c>
    </row>
    <row r="59" spans="1:9" ht="13.5" thickBot="1">
      <c r="A59" s="21"/>
      <c r="B59" s="7"/>
      <c r="C59" s="7"/>
      <c r="D59" s="7"/>
      <c r="E59" s="7"/>
      <c r="F59" s="7"/>
      <c r="G59" s="7"/>
      <c r="H59" s="7"/>
      <c r="I59" s="8"/>
    </row>
    <row r="61" ht="12.75">
      <c r="A61" t="s">
        <v>45</v>
      </c>
    </row>
    <row r="63" ht="12.75">
      <c r="A63" t="s">
        <v>17</v>
      </c>
    </row>
  </sheetData>
  <sheetProtection/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2016-04-12T12:04:21Z</cp:lastPrinted>
  <dcterms:created xsi:type="dcterms:W3CDTF">1996-10-08T23:32:33Z</dcterms:created>
  <dcterms:modified xsi:type="dcterms:W3CDTF">2016-05-13T10:37:08Z</dcterms:modified>
  <cp:category/>
  <cp:version/>
  <cp:contentType/>
  <cp:contentStatus/>
</cp:coreProperties>
</file>