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<sst xmlns="http://schemas.openxmlformats.org/spreadsheetml/2006/main" count="62" uniqueCount="52">
  <si>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</si>
  <si>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</si>
  <si>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</si>
  <si>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</si>
  <si>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</si>
  <si>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</si>
  <si>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</si>
  <si>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</si>
  <si>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</si>
  <si>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</si>
  <si>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</si>
  <si>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</si>
  <si>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</si>
  <si>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</si>
  <si>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</si>
  <si>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</si>
  <si>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</si>
  <si>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</si>
  <si>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ул.Подгорная, д.7</t>
  </si>
  <si>
    <t>Промывка внутренней системы отопления</t>
  </si>
  <si>
    <t>483,6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</si>
  <si>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</si>
  <si>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</si>
  <si>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</si>
  <si>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</si>
  <si>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</si>
  <si>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</si>
  <si>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</si>
  <si>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</si>
  <si>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</si>
  <si>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</si>
  <si>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483,6 кв.м</t>
  </si>
  <si>
    <t>Прочистка канализации в кв.2</t>
  </si>
  <si>
    <t>Чистка канализации в подвале - отпаривание паровиком, чистка тросами</t>
  </si>
  <si>
    <t>Установка общедомового счетчика ХВС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</si>
  <si>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</si>
  <si>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</si>
  <si>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</si>
  <si>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</si>
  <si>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</si>
  <si>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Электромонтажные работы</t>
  </si>
  <si>
    <t>Изготовление ограждения палисадника</t>
  </si>
  <si>
    <t>Расходы :</t>
  </si>
  <si>
    <t>Ремонт крана на системе ХВС в кв.7</t>
  </si>
  <si>
    <t>Ремонт стены в ванной кв.5</t>
  </si>
  <si>
    <t>Установка опор из бруса под балкон кв.1</t>
  </si>
  <si>
    <t>Замена эл.патрона в подъезде №1</t>
  </si>
  <si>
    <t>Прочистка канализации в кв.1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</si>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</sst>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34" borderId="33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6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3"/>
  <sheetViews>
    <sheetView tabSelected="1" zoomScalePageLayoutView="0" workbookViewId="0" topLeftCell="A46">
      <selection activeCell="K46" sqref="K4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3"/>
      <c r="B12" s="34"/>
      <c r="C12" s="34"/>
      <c r="D12" s="34"/>
      <c r="E12" s="34" t="s">
        <v>35</v>
      </c>
      <c r="F12" s="34"/>
      <c r="G12" s="34"/>
      <c r="H12" s="34"/>
      <c r="I12" s="35"/>
    </row>
    <row r="13" spans="1:9" ht="12.75">
      <c r="A13" s="36" t="s">
        <v>23</v>
      </c>
      <c r="B13" s="19"/>
      <c r="C13" s="19"/>
      <c r="D13" s="19"/>
      <c r="E13" s="19"/>
      <c r="F13" s="19"/>
      <c r="G13" s="19"/>
      <c r="H13" s="20"/>
      <c r="I13" s="37">
        <v>87628.32</v>
      </c>
    </row>
    <row r="14" spans="1:9" ht="12.75">
      <c r="A14" s="36" t="s">
        <v>24</v>
      </c>
      <c r="B14" s="19"/>
      <c r="C14" s="19"/>
      <c r="D14" s="19"/>
      <c r="E14" s="19"/>
      <c r="F14" s="19"/>
      <c r="G14" s="19"/>
      <c r="H14" s="20"/>
      <c r="I14" s="37">
        <v>68914.11</v>
      </c>
    </row>
    <row r="15" spans="1:9" ht="13.5" thickBot="1">
      <c r="A15" s="36" t="s">
        <v>25</v>
      </c>
      <c r="B15" s="19"/>
      <c r="C15" s="19"/>
      <c r="D15" s="19"/>
      <c r="E15" s="19"/>
      <c r="F15" s="19"/>
      <c r="G15" s="19"/>
      <c r="H15" s="20"/>
      <c r="I15" s="38">
        <v>88595.6</v>
      </c>
    </row>
    <row r="16" spans="1:9" ht="13.5" thickBot="1">
      <c r="A16" s="39" t="s">
        <v>26</v>
      </c>
      <c r="B16" s="21"/>
      <c r="C16" s="21"/>
      <c r="D16" s="21"/>
      <c r="E16" s="21"/>
      <c r="F16" s="21"/>
      <c r="G16" s="21"/>
      <c r="H16" s="21"/>
      <c r="I16" s="40">
        <f>I14+I15</f>
        <v>157509.71000000002</v>
      </c>
    </row>
    <row r="17" spans="1:9" ht="12.75">
      <c r="A17" s="41"/>
      <c r="B17" s="42"/>
      <c r="C17" s="42"/>
      <c r="D17" s="42"/>
      <c r="E17" s="42"/>
      <c r="F17" s="42"/>
      <c r="G17" s="42"/>
      <c r="H17" s="43"/>
      <c r="I17" s="44"/>
    </row>
    <row r="18" spans="1:9" s="12" customFormat="1" ht="15.75">
      <c r="A18" s="45" t="s">
        <v>36</v>
      </c>
      <c r="B18" s="46"/>
      <c r="C18" s="46"/>
      <c r="D18" s="46"/>
      <c r="E18" s="46"/>
      <c r="F18" s="46"/>
      <c r="G18" s="46"/>
      <c r="H18" s="47"/>
      <c r="I18" s="48">
        <f>I21+I22+I49+I62</f>
        <v>131607.68800000002</v>
      </c>
    </row>
    <row r="19" spans="1:9" ht="13.5" thickBot="1">
      <c r="A19" s="49"/>
      <c r="B19" s="50"/>
      <c r="C19" s="50"/>
      <c r="D19" s="50"/>
      <c r="E19" s="50"/>
      <c r="F19" s="50"/>
      <c r="G19" s="50"/>
      <c r="H19" s="51"/>
      <c r="I19" s="52"/>
    </row>
    <row r="20" spans="1:9" ht="13.5" thickBot="1">
      <c r="A20" s="53" t="s">
        <v>27</v>
      </c>
      <c r="B20" s="5"/>
      <c r="C20" s="5"/>
      <c r="D20" s="5"/>
      <c r="E20" s="5"/>
      <c r="F20" s="5"/>
      <c r="G20" s="5"/>
      <c r="H20" s="16"/>
      <c r="I20" s="54"/>
    </row>
    <row r="21" spans="1:9" s="9" customFormat="1" ht="13.5" thickBot="1">
      <c r="A21" s="55" t="s">
        <v>28</v>
      </c>
      <c r="B21" s="17"/>
      <c r="C21" s="17"/>
      <c r="D21" s="17"/>
      <c r="E21" s="17"/>
      <c r="F21" s="17"/>
      <c r="G21" s="17"/>
      <c r="H21" s="56"/>
      <c r="I21" s="57">
        <f>I13*15%</f>
        <v>13144.248000000001</v>
      </c>
    </row>
    <row r="22" spans="1:9" s="62" customFormat="1" ht="13.5" thickBot="1">
      <c r="A22" s="58" t="s">
        <v>42</v>
      </c>
      <c r="B22" s="59"/>
      <c r="C22" s="59"/>
      <c r="D22" s="59"/>
      <c r="E22" s="59"/>
      <c r="F22" s="59"/>
      <c r="G22" s="59"/>
      <c r="H22" s="60"/>
      <c r="I22" s="61">
        <f>SUM(I23:I48)</f>
        <v>102956.35000000002</v>
      </c>
    </row>
    <row r="23" spans="1:9" s="9" customFormat="1" ht="12.75">
      <c r="A23" s="10" t="s">
        <v>11</v>
      </c>
      <c r="B23" s="10"/>
      <c r="C23" s="10"/>
      <c r="D23" s="10"/>
      <c r="E23" s="10"/>
      <c r="F23" s="10"/>
      <c r="G23" s="10"/>
      <c r="H23" s="11"/>
      <c r="I23" s="11"/>
    </row>
    <row r="24" spans="1:9" s="13" customFormat="1" ht="12.75">
      <c r="A24" s="14" t="s">
        <v>32</v>
      </c>
      <c r="B24" s="14"/>
      <c r="C24" s="14"/>
      <c r="D24" s="14"/>
      <c r="E24" s="14"/>
      <c r="F24" s="14"/>
      <c r="G24" s="14"/>
      <c r="H24" s="18"/>
      <c r="I24" s="18">
        <v>1353.99</v>
      </c>
    </row>
    <row r="25" spans="1:9" s="9" customFormat="1" ht="12.75">
      <c r="A25" s="15" t="s">
        <v>12</v>
      </c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5" t="s">
        <v>33</v>
      </c>
      <c r="B26" s="5"/>
      <c r="C26" s="5"/>
      <c r="D26" s="5"/>
      <c r="E26" s="5"/>
      <c r="F26" s="5"/>
      <c r="G26" s="5"/>
      <c r="H26" s="16"/>
      <c r="I26" s="16">
        <v>7311.1</v>
      </c>
    </row>
    <row r="27" spans="1:9" s="9" customFormat="1" ht="12.75">
      <c r="A27" s="10" t="s">
        <v>2</v>
      </c>
      <c r="B27" s="10"/>
      <c r="C27" s="10"/>
      <c r="D27" s="10"/>
      <c r="E27" s="10"/>
      <c r="F27" s="10"/>
      <c r="G27" s="10"/>
      <c r="H27" s="11"/>
      <c r="I27" s="11"/>
    </row>
    <row r="28" spans="1:9" ht="12.75">
      <c r="A28" s="14" t="s">
        <v>34</v>
      </c>
      <c r="B28" s="5"/>
      <c r="C28" s="5"/>
      <c r="D28" s="5"/>
      <c r="E28" s="5"/>
      <c r="F28" s="5"/>
      <c r="G28" s="5"/>
      <c r="H28" s="16"/>
      <c r="I28" s="16">
        <v>9947.96</v>
      </c>
    </row>
    <row r="29" spans="1:9" s="9" customFormat="1" ht="12.75">
      <c r="A29" s="63" t="s">
        <v>3</v>
      </c>
      <c r="B29" s="10"/>
      <c r="C29" s="10"/>
      <c r="D29" s="10"/>
      <c r="E29" s="10"/>
      <c r="F29" s="10"/>
      <c r="G29" s="10"/>
      <c r="H29" s="11"/>
      <c r="I29" s="64"/>
    </row>
    <row r="30" spans="1:9" ht="12.75">
      <c r="A30" s="65" t="s">
        <v>39</v>
      </c>
      <c r="B30" s="5"/>
      <c r="C30" s="5"/>
      <c r="D30" s="5"/>
      <c r="E30" s="5"/>
      <c r="F30" s="5"/>
      <c r="G30" s="5"/>
      <c r="H30" s="16"/>
      <c r="I30" s="54">
        <v>249.37</v>
      </c>
    </row>
    <row r="31" spans="1:9" s="9" customFormat="1" ht="12.75">
      <c r="A31" s="63" t="s">
        <v>38</v>
      </c>
      <c r="B31" s="10"/>
      <c r="C31" s="10"/>
      <c r="D31" s="10"/>
      <c r="E31" s="10"/>
      <c r="F31" s="10"/>
      <c r="G31" s="10"/>
      <c r="H31" s="11"/>
      <c r="I31" s="64"/>
    </row>
    <row r="32" spans="1:9" ht="12.75">
      <c r="A32" s="65" t="s">
        <v>19</v>
      </c>
      <c r="B32" s="5"/>
      <c r="C32" s="5"/>
      <c r="D32" s="5"/>
      <c r="E32" s="5"/>
      <c r="F32" s="5"/>
      <c r="G32" s="5"/>
      <c r="H32" s="16"/>
      <c r="I32" s="54">
        <v>4040</v>
      </c>
    </row>
    <row r="33" spans="1:9" s="9" customFormat="1" ht="12.75">
      <c r="A33" s="63" t="s">
        <v>6</v>
      </c>
      <c r="B33" s="10"/>
      <c r="C33" s="10"/>
      <c r="D33" s="10"/>
      <c r="E33" s="10"/>
      <c r="F33" s="10"/>
      <c r="G33" s="10"/>
      <c r="H33" s="11"/>
      <c r="I33" s="64"/>
    </row>
    <row r="34" spans="1:9" ht="12.75">
      <c r="A34" s="65" t="s">
        <v>40</v>
      </c>
      <c r="B34" s="5"/>
      <c r="C34" s="5"/>
      <c r="D34" s="5"/>
      <c r="E34" s="5"/>
      <c r="F34" s="5"/>
      <c r="G34" s="5"/>
      <c r="H34" s="16"/>
      <c r="I34" s="54">
        <v>1245.65</v>
      </c>
    </row>
    <row r="35" spans="1:9" s="9" customFormat="1" ht="12.75">
      <c r="A35" s="63" t="s">
        <v>7</v>
      </c>
      <c r="B35" s="10"/>
      <c r="C35" s="10"/>
      <c r="D35" s="10"/>
      <c r="E35" s="10"/>
      <c r="F35" s="10"/>
      <c r="G35" s="10"/>
      <c r="H35" s="11"/>
      <c r="I35" s="64"/>
    </row>
    <row r="36" spans="1:9" ht="12.75">
      <c r="A36" s="65" t="s">
        <v>41</v>
      </c>
      <c r="B36" s="5"/>
      <c r="C36" s="5"/>
      <c r="D36" s="5"/>
      <c r="E36" s="5"/>
      <c r="F36" s="5"/>
      <c r="G36" s="5"/>
      <c r="H36" s="16"/>
      <c r="I36" s="54">
        <v>34065</v>
      </c>
    </row>
    <row r="37" spans="1:9" s="9" customFormat="1" ht="12.75">
      <c r="A37" s="63" t="s">
        <v>8</v>
      </c>
      <c r="B37" s="10"/>
      <c r="C37" s="10"/>
      <c r="D37" s="10"/>
      <c r="E37" s="10"/>
      <c r="F37" s="10"/>
      <c r="G37" s="10"/>
      <c r="H37" s="11"/>
      <c r="I37" s="64"/>
    </row>
    <row r="38" spans="1:9" ht="12.75">
      <c r="A38" s="65" t="s">
        <v>43</v>
      </c>
      <c r="B38" s="5"/>
      <c r="C38" s="5"/>
      <c r="D38" s="5"/>
      <c r="E38" s="5"/>
      <c r="F38" s="5"/>
      <c r="G38" s="5"/>
      <c r="H38" s="16"/>
      <c r="I38" s="54">
        <v>1539.95</v>
      </c>
    </row>
    <row r="39" spans="1:9" s="9" customFormat="1" ht="12.75">
      <c r="A39" s="63" t="s">
        <v>9</v>
      </c>
      <c r="B39" s="10"/>
      <c r="C39" s="10"/>
      <c r="D39" s="10"/>
      <c r="E39" s="10"/>
      <c r="F39" s="10"/>
      <c r="G39" s="10"/>
      <c r="H39" s="11"/>
      <c r="I39" s="64"/>
    </row>
    <row r="40" spans="1:9" ht="12.75">
      <c r="A40" s="65" t="s">
        <v>44</v>
      </c>
      <c r="B40" s="5"/>
      <c r="C40" s="5"/>
      <c r="D40" s="5"/>
      <c r="E40" s="5"/>
      <c r="F40" s="5"/>
      <c r="G40" s="5"/>
      <c r="H40" s="16"/>
      <c r="I40" s="54">
        <v>27479.31</v>
      </c>
    </row>
    <row r="41" spans="1:9" ht="12.75">
      <c r="A41" s="65" t="s">
        <v>45</v>
      </c>
      <c r="B41" s="5"/>
      <c r="C41" s="5"/>
      <c r="D41" s="5"/>
      <c r="E41" s="5"/>
      <c r="F41" s="5"/>
      <c r="G41" s="5"/>
      <c r="H41" s="16"/>
      <c r="I41" s="54">
        <v>8119.6</v>
      </c>
    </row>
    <row r="42" spans="1:9" ht="12.75">
      <c r="A42" s="65" t="s">
        <v>46</v>
      </c>
      <c r="B42" s="5"/>
      <c r="C42" s="5"/>
      <c r="D42" s="5"/>
      <c r="E42" s="5"/>
      <c r="F42" s="5"/>
      <c r="G42" s="5"/>
      <c r="H42" s="16"/>
      <c r="I42" s="54">
        <v>541.6</v>
      </c>
    </row>
    <row r="43" spans="1:9" s="9" customFormat="1" ht="12.75">
      <c r="A43" s="63" t="s">
        <v>10</v>
      </c>
      <c r="B43" s="10"/>
      <c r="C43" s="10"/>
      <c r="D43" s="10"/>
      <c r="E43" s="10"/>
      <c r="F43" s="10"/>
      <c r="G43" s="10"/>
      <c r="H43" s="11"/>
      <c r="I43" s="64"/>
    </row>
    <row r="44" spans="1:9" ht="12.75">
      <c r="A44" s="65" t="s">
        <v>47</v>
      </c>
      <c r="B44" s="5"/>
      <c r="C44" s="5"/>
      <c r="D44" s="5"/>
      <c r="E44" s="5"/>
      <c r="F44" s="5"/>
      <c r="G44" s="5"/>
      <c r="H44" s="16"/>
      <c r="I44" s="54">
        <v>2544.06</v>
      </c>
    </row>
    <row r="45" spans="1:9" s="9" customFormat="1" ht="12.75">
      <c r="A45" s="63" t="s">
        <v>10</v>
      </c>
      <c r="B45" s="10"/>
      <c r="C45" s="10"/>
      <c r="D45" s="10"/>
      <c r="E45" s="10"/>
      <c r="F45" s="10"/>
      <c r="G45" s="10"/>
      <c r="H45" s="11"/>
      <c r="I45" s="64"/>
    </row>
    <row r="46" spans="1:9" ht="12.75">
      <c r="A46" s="5" t="s">
        <v>48</v>
      </c>
      <c r="B46" s="5"/>
      <c r="C46" s="14"/>
      <c r="D46" s="14"/>
      <c r="E46" s="14"/>
      <c r="F46" s="14"/>
      <c r="G46" s="14"/>
      <c r="H46" s="18"/>
      <c r="I46" s="80">
        <v>3632.8</v>
      </c>
    </row>
    <row r="47" spans="1:9" ht="12.75">
      <c r="A47" s="5" t="s">
        <v>49</v>
      </c>
      <c r="B47" s="5"/>
      <c r="C47" s="14"/>
      <c r="D47" s="14"/>
      <c r="E47" s="14"/>
      <c r="F47" s="14"/>
      <c r="G47" s="14"/>
      <c r="H47" s="18"/>
      <c r="I47" s="80"/>
    </row>
    <row r="48" spans="1:9" ht="13.5" thickBot="1">
      <c r="A48" s="14" t="s">
        <v>50</v>
      </c>
      <c r="B48" s="5"/>
      <c r="C48" s="14"/>
      <c r="D48" s="14"/>
      <c r="E48" s="14"/>
      <c r="F48" s="14"/>
      <c r="G48" s="14"/>
      <c r="H48" s="18"/>
      <c r="I48" s="80">
        <v>885.96</v>
      </c>
    </row>
    <row r="49" spans="1:9" s="62" customFormat="1" ht="13.5" thickBot="1">
      <c r="A49" s="58" t="s">
        <v>29</v>
      </c>
      <c r="B49" s="59"/>
      <c r="C49" s="59"/>
      <c r="D49" s="59"/>
      <c r="E49" s="59"/>
      <c r="F49" s="59"/>
      <c r="G49" s="59"/>
      <c r="H49" s="60" t="s">
        <v>20</v>
      </c>
      <c r="I49" s="61">
        <f>SUM(I50:I61)</f>
        <v>14269.09</v>
      </c>
    </row>
    <row r="50" spans="1:9" s="13" customFormat="1" ht="12.75">
      <c r="A50" s="65" t="s">
        <v>11</v>
      </c>
      <c r="B50" s="14"/>
      <c r="C50" s="14"/>
      <c r="D50" s="14"/>
      <c r="E50" s="14"/>
      <c r="F50" s="14"/>
      <c r="G50" s="14"/>
      <c r="H50" s="66"/>
      <c r="I50" s="66">
        <v>1119.05</v>
      </c>
    </row>
    <row r="51" spans="1:9" s="13" customFormat="1" ht="12.75">
      <c r="A51" s="65" t="s">
        <v>12</v>
      </c>
      <c r="B51" s="14"/>
      <c r="C51" s="14"/>
      <c r="D51" s="14"/>
      <c r="E51" s="14"/>
      <c r="F51" s="14"/>
      <c r="G51" s="14"/>
      <c r="H51" s="67"/>
      <c r="I51" s="78">
        <v>926.09</v>
      </c>
    </row>
    <row r="52" spans="1:18" s="26" customFormat="1" ht="12.75">
      <c r="A52" s="68" t="s">
        <v>1</v>
      </c>
      <c r="B52" s="25"/>
      <c r="C52" s="25"/>
      <c r="D52" s="25"/>
      <c r="E52" s="25"/>
      <c r="F52" s="25"/>
      <c r="G52" s="25"/>
      <c r="H52" s="69"/>
      <c r="I52" s="79">
        <v>1259.78</v>
      </c>
      <c r="J52" s="14"/>
      <c r="K52" s="14"/>
      <c r="L52" s="14"/>
      <c r="M52" s="14"/>
      <c r="N52" s="14"/>
      <c r="O52" s="14"/>
      <c r="P52" s="14"/>
      <c r="Q52" s="14"/>
      <c r="R52" s="14"/>
    </row>
    <row r="53" spans="1:18" s="26" customFormat="1" ht="12.75">
      <c r="A53" s="70" t="s">
        <v>2</v>
      </c>
      <c r="H53" s="71"/>
      <c r="I53" s="71">
        <v>965.27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26" customFormat="1" ht="12.75">
      <c r="A54" s="72" t="s">
        <v>3</v>
      </c>
      <c r="B54" s="27"/>
      <c r="C54" s="27"/>
      <c r="D54" s="27"/>
      <c r="E54" s="27"/>
      <c r="F54" s="27"/>
      <c r="G54" s="27"/>
      <c r="H54" s="28"/>
      <c r="I54" s="73">
        <v>1116.63</v>
      </c>
      <c r="J54" s="14"/>
      <c r="K54" s="14"/>
      <c r="L54" s="14"/>
      <c r="M54" s="14"/>
      <c r="N54" s="14"/>
      <c r="O54" s="14"/>
      <c r="P54" s="14"/>
      <c r="Q54" s="14"/>
      <c r="R54" s="14"/>
    </row>
    <row r="55" spans="1:18" s="26" customFormat="1" ht="12.75">
      <c r="A55" s="72" t="s">
        <v>4</v>
      </c>
      <c r="B55" s="27"/>
      <c r="C55" s="27"/>
      <c r="D55" s="27"/>
      <c r="E55" s="27"/>
      <c r="F55" s="27"/>
      <c r="G55" s="27"/>
      <c r="H55" s="27"/>
      <c r="I55" s="74">
        <v>1058.6</v>
      </c>
      <c r="J55" s="14"/>
      <c r="K55" s="14"/>
      <c r="L55" s="14"/>
      <c r="M55" s="14"/>
      <c r="N55" s="14"/>
      <c r="O55" s="14"/>
      <c r="P55" s="14"/>
      <c r="Q55" s="14"/>
      <c r="R55" s="14"/>
    </row>
    <row r="56" spans="1:18" s="26" customFormat="1" ht="12.75">
      <c r="A56" s="70" t="s">
        <v>5</v>
      </c>
      <c r="I56" s="74">
        <v>1254.94</v>
      </c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6" customFormat="1" ht="12.75">
      <c r="A57" s="70" t="s">
        <v>6</v>
      </c>
      <c r="I57" s="74">
        <v>1399.05</v>
      </c>
      <c r="J57" s="14"/>
      <c r="K57" s="14"/>
      <c r="L57" s="14"/>
      <c r="M57" s="14"/>
      <c r="N57" s="14"/>
      <c r="O57" s="14"/>
      <c r="P57" s="14"/>
      <c r="Q57" s="14"/>
      <c r="R57" s="14"/>
    </row>
    <row r="58" spans="1:18" s="26" customFormat="1" ht="12.75">
      <c r="A58" s="70" t="s">
        <v>7</v>
      </c>
      <c r="I58" s="74">
        <v>1342.47</v>
      </c>
      <c r="J58" s="14"/>
      <c r="K58" s="14"/>
      <c r="L58" s="14"/>
      <c r="M58" s="14"/>
      <c r="N58" s="14"/>
      <c r="O58" s="14"/>
      <c r="P58" s="14"/>
      <c r="Q58" s="14"/>
      <c r="R58" s="14"/>
    </row>
    <row r="59" spans="1:18" s="26" customFormat="1" ht="12.75">
      <c r="A59" s="70" t="s">
        <v>8</v>
      </c>
      <c r="I59" s="74">
        <v>1356.01</v>
      </c>
      <c r="J59" s="14"/>
      <c r="K59" s="14"/>
      <c r="L59" s="14"/>
      <c r="M59" s="14"/>
      <c r="N59" s="14"/>
      <c r="O59" s="14"/>
      <c r="P59" s="14"/>
      <c r="Q59" s="14"/>
      <c r="R59" s="14"/>
    </row>
    <row r="60" spans="1:18" s="26" customFormat="1" ht="12.75">
      <c r="A60" s="70" t="s">
        <v>9</v>
      </c>
      <c r="I60" s="74">
        <v>1222.54</v>
      </c>
      <c r="J60" s="14"/>
      <c r="K60" s="14"/>
      <c r="L60" s="14"/>
      <c r="M60" s="14"/>
      <c r="N60" s="14"/>
      <c r="O60" s="14"/>
      <c r="P60" s="14"/>
      <c r="Q60" s="14"/>
      <c r="R60" s="14"/>
    </row>
    <row r="61" spans="1:18" s="26" customFormat="1" ht="12" customHeight="1" thickBot="1">
      <c r="A61" s="70" t="s">
        <v>10</v>
      </c>
      <c r="I61" s="74">
        <v>1248.66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1:9" s="76" customFormat="1" ht="13.5" thickBot="1">
      <c r="A62" s="58" t="s">
        <v>30</v>
      </c>
      <c r="B62" s="59"/>
      <c r="C62" s="59"/>
      <c r="D62" s="59"/>
      <c r="E62" s="59"/>
      <c r="F62" s="59"/>
      <c r="G62" s="59"/>
      <c r="H62" s="59"/>
      <c r="I62" s="75">
        <f>SUM(I63:I66)</f>
        <v>1238</v>
      </c>
    </row>
    <row r="63" spans="1:9" ht="12.75">
      <c r="A63" s="77" t="s">
        <v>13</v>
      </c>
      <c r="B63" s="24"/>
      <c r="C63" s="24"/>
      <c r="D63" s="24"/>
      <c r="E63" s="24"/>
      <c r="F63" s="24"/>
      <c r="G63" s="24"/>
      <c r="H63" s="24"/>
      <c r="I63" s="29">
        <v>309.5</v>
      </c>
    </row>
    <row r="64" spans="1:9" ht="12.75">
      <c r="A64" s="53" t="s">
        <v>14</v>
      </c>
      <c r="B64" s="5"/>
      <c r="C64" s="5"/>
      <c r="D64" s="5"/>
      <c r="E64" s="5"/>
      <c r="F64" s="5"/>
      <c r="G64" s="5"/>
      <c r="H64" s="5"/>
      <c r="I64" s="6">
        <v>309.5</v>
      </c>
    </row>
    <row r="65" spans="1:9" ht="12.75">
      <c r="A65" s="36" t="s">
        <v>15</v>
      </c>
      <c r="B65" s="19"/>
      <c r="C65" s="19"/>
      <c r="D65" s="19"/>
      <c r="E65" s="19"/>
      <c r="F65" s="19"/>
      <c r="G65" s="19"/>
      <c r="H65" s="19"/>
      <c r="I65" s="6">
        <v>309.5</v>
      </c>
    </row>
    <row r="66" spans="1:9" ht="13.5" thickBot="1">
      <c r="A66" s="53" t="s">
        <v>16</v>
      </c>
      <c r="B66" s="5"/>
      <c r="C66" s="5"/>
      <c r="D66" s="5"/>
      <c r="E66" s="5"/>
      <c r="F66" s="5"/>
      <c r="G66" s="5"/>
      <c r="H66" s="5"/>
      <c r="I66" s="6">
        <v>309.5</v>
      </c>
    </row>
    <row r="67" spans="1:9" ht="12.75">
      <c r="A67" s="22"/>
      <c r="B67" s="3"/>
      <c r="C67" s="3"/>
      <c r="D67" s="3"/>
      <c r="E67" s="3"/>
      <c r="F67" s="3"/>
      <c r="G67" s="3"/>
      <c r="H67" s="3"/>
      <c r="I67" s="4"/>
    </row>
    <row r="68" spans="1:9" s="12" customFormat="1" ht="27.75" customHeight="1">
      <c r="A68" s="30" t="s">
        <v>37</v>
      </c>
      <c r="B68" s="31"/>
      <c r="C68" s="31"/>
      <c r="D68" s="31"/>
      <c r="E68" s="31"/>
      <c r="F68" s="31"/>
      <c r="G68" s="31"/>
      <c r="H68" s="31"/>
      <c r="I68" s="32">
        <f>I16-I18</f>
        <v>25902.021999999997</v>
      </c>
    </row>
    <row r="69" spans="1:9" ht="13.5" thickBot="1">
      <c r="A69" s="23"/>
      <c r="B69" s="7"/>
      <c r="C69" s="7"/>
      <c r="D69" s="7"/>
      <c r="E69" s="7"/>
      <c r="F69" s="7"/>
      <c r="G69" s="7"/>
      <c r="H69" s="7"/>
      <c r="I69" s="8"/>
    </row>
    <row r="71" ht="12.75">
      <c r="A71" t="s">
        <v>51</v>
      </c>
    </row>
    <row r="73" ht="12.75">
      <c r="A73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2015-07-09T05:10:58Z</cp:lastPrinted>
  <dcterms:created xsi:type="dcterms:W3CDTF">1996-10-08T23:32:33Z</dcterms:created>
  <dcterms:modified xsi:type="dcterms:W3CDTF">2016-05-13T10:35:04Z</dcterms:modified>
  <cp:category/>
  <cp:version/>
  <cp:contentType/>
  <cp:contentStatus/>
</cp:coreProperties>
</file>