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<sst xmlns="http://schemas.openxmlformats.org/spreadsheetml/2006/main" count="66" uniqueCount="56">
  <si>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Выполнение работ по содержанию и ремонту ж/ф и</t>
  </si>
  <si>
    <t>внутридомовых сетей по адресу : п.Новатор, ул.Подгорная, д.5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</si>
  <si>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</si>
  <si>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</si>
  <si>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</si>
  <si>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</si>
  <si>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</si>
  <si>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</si>
  <si>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</si>
  <si>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</si>
  <si>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</si>
  <si>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</si>
  <si>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</si>
  <si>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</si>
  <si>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</si>
  <si>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</si>
  <si>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</si>
  <si>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</si>
  <si>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</si>
  <si>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</si>
  <si>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</si>
  <si>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</si>
  <si>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</si>
  <si>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</si>
  <si>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</si>
  <si>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</si>
  <si>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</si>
  <si>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</si>
  <si>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</si>
  <si>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503,8 кв.м</t>
  </si>
  <si>
    <t>Демонтаж канализации в подвале, чистка канализации на выходе из дома, монтаж вновь</t>
  </si>
  <si>
    <t>Обследование узла учета ХВС в соответствии с требованиями СНиП в кв.10</t>
  </si>
  <si>
    <t>Прочистка канализации в подвале</t>
  </si>
  <si>
    <t>Прочистка канализации в кв.7</t>
  </si>
  <si>
    <t>503,8 м2</t>
  </si>
  <si>
    <t>Чистка канализации в кв.5</t>
  </si>
  <si>
    <t>Устранение засора канализации в ванной кв.10</t>
  </si>
  <si>
    <t>Устранение течи трубы отопления в кв.4</t>
  </si>
  <si>
    <t>Ремонт эл.распред.щита, замена автоматов, перемычек, подключение щита</t>
  </si>
  <si>
    <t>Устранение течи крана в ванной в кв.11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</si>
  <si>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</si>
  <si>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</si>
  <si>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</si>
  <si>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</si>
  <si>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Промывка внутренней системы отопления</t>
  </si>
  <si>
    <t>Отключение дома от отопления</t>
  </si>
  <si>
    <t>Монтаж и подключение эл.счетчика для обогрева водопровода</t>
  </si>
  <si>
    <t>Установка временнной розетки, подключение в щит на ком.группу</t>
  </si>
  <si>
    <t>Расходы  :</t>
  </si>
  <si>
    <t>Ремонт участка покрытия кровли</t>
  </si>
  <si>
    <t>Материалы для ремонта кровли</t>
  </si>
  <si>
    <t>Прочистка канализации, промывка водой в кв.10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</si>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</sst>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7"/>
  <sheetViews>
    <sheetView tabSelected="1" zoomScalePageLayoutView="0" workbookViewId="0" topLeftCell="A52">
      <selection activeCell="J49" sqref="J4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2" customFormat="1" ht="14.25"/>
    <row r="2" s="2" customFormat="1" ht="14.25"/>
    <row r="3" s="2" customFormat="1" ht="14.25"/>
    <row r="4" s="2" customFormat="1" ht="14.25"/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1</v>
      </c>
      <c r="C7" s="1"/>
      <c r="D7" s="1"/>
      <c r="E7" s="1"/>
    </row>
    <row r="8" spans="2:5" s="2" customFormat="1" ht="15">
      <c r="B8" s="1" t="s">
        <v>19</v>
      </c>
      <c r="C8" s="1"/>
      <c r="E8" s="1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40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107753.76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-20421.31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8">
        <v>126722.28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53">
        <f>I14+I15</f>
        <v>106300.97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1" customFormat="1" ht="15.75">
      <c r="A18" s="58" t="s">
        <v>41</v>
      </c>
      <c r="B18" s="59"/>
      <c r="C18" s="59"/>
      <c r="D18" s="59"/>
      <c r="E18" s="59"/>
      <c r="F18" s="59"/>
      <c r="G18" s="59"/>
      <c r="H18" s="60"/>
      <c r="I18" s="61">
        <f>I21+I22+I53+I66</f>
        <v>237201.264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5"/>
      <c r="I20" s="42"/>
    </row>
    <row r="21" spans="1:9" s="9" customFormat="1" ht="13.5" thickBot="1">
      <c r="A21" s="66" t="s">
        <v>26</v>
      </c>
      <c r="B21" s="16"/>
      <c r="C21" s="16"/>
      <c r="D21" s="16"/>
      <c r="E21" s="16"/>
      <c r="F21" s="16"/>
      <c r="G21" s="16"/>
      <c r="H21" s="67"/>
      <c r="I21" s="68">
        <f>I13*15%</f>
        <v>16163.063999999998</v>
      </c>
    </row>
    <row r="22" spans="1:9" s="73" customFormat="1" ht="13.5" thickBot="1">
      <c r="A22" s="69" t="s">
        <v>48</v>
      </c>
      <c r="B22" s="70"/>
      <c r="C22" s="70"/>
      <c r="D22" s="70"/>
      <c r="E22" s="70"/>
      <c r="F22" s="70"/>
      <c r="G22" s="70"/>
      <c r="H22" s="71"/>
      <c r="I22" s="72">
        <f>SUM(I23:I52)</f>
        <v>204883.36</v>
      </c>
    </row>
    <row r="23" spans="1:9" s="9" customFormat="1" ht="12.75">
      <c r="A23" s="40" t="s">
        <v>12</v>
      </c>
      <c r="B23" s="10"/>
      <c r="C23" s="10"/>
      <c r="D23" s="10"/>
      <c r="E23" s="10"/>
      <c r="F23" s="10"/>
      <c r="G23" s="10"/>
      <c r="H23" s="14"/>
      <c r="I23" s="41"/>
    </row>
    <row r="24" spans="1:9" s="12" customFormat="1" ht="12.75">
      <c r="A24" s="43" t="s">
        <v>30</v>
      </c>
      <c r="B24" s="13"/>
      <c r="C24" s="13"/>
      <c r="D24" s="13"/>
      <c r="E24" s="13"/>
      <c r="F24" s="13"/>
      <c r="G24" s="13"/>
      <c r="H24" s="17"/>
      <c r="I24" s="44">
        <v>2707.99</v>
      </c>
    </row>
    <row r="25" spans="1:9" ht="12.75">
      <c r="A25" s="45" t="s">
        <v>31</v>
      </c>
      <c r="B25" s="5"/>
      <c r="C25" s="5"/>
      <c r="D25" s="5"/>
      <c r="E25" s="5"/>
      <c r="F25" s="5"/>
      <c r="G25" s="5"/>
      <c r="H25" s="15"/>
      <c r="I25" s="42">
        <v>240</v>
      </c>
    </row>
    <row r="26" spans="1:9" ht="12.75">
      <c r="A26" s="45" t="s">
        <v>32</v>
      </c>
      <c r="B26" s="5"/>
      <c r="C26" s="5"/>
      <c r="D26" s="5"/>
      <c r="E26" s="5"/>
      <c r="F26" s="5"/>
      <c r="G26" s="5"/>
      <c r="H26" s="15"/>
      <c r="I26" s="42">
        <v>2707.99</v>
      </c>
    </row>
    <row r="27" spans="1:9" ht="12.75">
      <c r="A27" s="45" t="s">
        <v>33</v>
      </c>
      <c r="B27" s="5"/>
      <c r="C27" s="5"/>
      <c r="D27" s="5"/>
      <c r="E27" s="5"/>
      <c r="F27" s="5"/>
      <c r="G27" s="5"/>
      <c r="H27" s="15"/>
      <c r="I27" s="42">
        <v>2707.99</v>
      </c>
    </row>
    <row r="28" spans="1:9" s="9" customFormat="1" ht="12.75">
      <c r="A28" s="46" t="s">
        <v>13</v>
      </c>
      <c r="B28" s="10"/>
      <c r="C28" s="10"/>
      <c r="D28" s="10"/>
      <c r="E28" s="10"/>
      <c r="F28" s="10"/>
      <c r="G28" s="10"/>
      <c r="H28" s="14"/>
      <c r="I28" s="41"/>
    </row>
    <row r="29" spans="1:9" ht="12.75">
      <c r="A29" s="45" t="s">
        <v>35</v>
      </c>
      <c r="B29" s="5"/>
      <c r="C29" s="5"/>
      <c r="D29" s="5"/>
      <c r="E29" s="5"/>
      <c r="F29" s="5"/>
      <c r="G29" s="5"/>
      <c r="H29" s="15"/>
      <c r="I29" s="42">
        <v>1462.22</v>
      </c>
    </row>
    <row r="30" spans="1:9" s="9" customFormat="1" ht="12.75">
      <c r="A30" s="40" t="s">
        <v>2</v>
      </c>
      <c r="B30" s="10"/>
      <c r="C30" s="10"/>
      <c r="D30" s="10"/>
      <c r="E30" s="10"/>
      <c r="F30" s="10"/>
      <c r="G30" s="10"/>
      <c r="H30" s="14"/>
      <c r="I30" s="41"/>
    </row>
    <row r="31" spans="1:9" ht="12.75">
      <c r="A31" s="43" t="s">
        <v>36</v>
      </c>
      <c r="B31" s="5"/>
      <c r="C31" s="5"/>
      <c r="D31" s="5"/>
      <c r="E31" s="5"/>
      <c r="F31" s="5"/>
      <c r="G31" s="5"/>
      <c r="H31" s="15"/>
      <c r="I31" s="42">
        <v>1949.63</v>
      </c>
    </row>
    <row r="32" spans="1:9" ht="12.75">
      <c r="A32" s="43" t="s">
        <v>37</v>
      </c>
      <c r="B32" s="5"/>
      <c r="C32" s="5"/>
      <c r="D32" s="5"/>
      <c r="E32" s="5"/>
      <c r="F32" s="5"/>
      <c r="G32" s="5"/>
      <c r="H32" s="15"/>
      <c r="I32" s="42">
        <v>6190.49</v>
      </c>
    </row>
    <row r="33" spans="1:9" s="9" customFormat="1" ht="12.75">
      <c r="A33" s="40" t="s">
        <v>3</v>
      </c>
      <c r="B33" s="10"/>
      <c r="C33" s="10"/>
      <c r="D33" s="10"/>
      <c r="E33" s="10"/>
      <c r="F33" s="10"/>
      <c r="G33" s="10"/>
      <c r="H33" s="14"/>
      <c r="I33" s="41"/>
    </row>
    <row r="34" spans="1:9" ht="12.75">
      <c r="A34" s="43" t="s">
        <v>38</v>
      </c>
      <c r="B34" s="5"/>
      <c r="C34" s="5"/>
      <c r="D34" s="5"/>
      <c r="E34" s="5"/>
      <c r="F34" s="5"/>
      <c r="G34" s="5"/>
      <c r="H34" s="15"/>
      <c r="I34" s="42">
        <v>1556.61</v>
      </c>
    </row>
    <row r="35" spans="1:9" ht="12.75">
      <c r="A35" s="43" t="s">
        <v>39</v>
      </c>
      <c r="B35" s="5"/>
      <c r="C35" s="5"/>
      <c r="D35" s="5"/>
      <c r="E35" s="5"/>
      <c r="F35" s="5"/>
      <c r="G35" s="5"/>
      <c r="H35" s="15"/>
      <c r="I35" s="42">
        <v>974.81</v>
      </c>
    </row>
    <row r="36" spans="1:9" s="9" customFormat="1" ht="12.75">
      <c r="A36" s="40" t="s">
        <v>4</v>
      </c>
      <c r="B36" s="10"/>
      <c r="C36" s="10"/>
      <c r="D36" s="10"/>
      <c r="E36" s="10"/>
      <c r="F36" s="10"/>
      <c r="G36" s="10"/>
      <c r="H36" s="14"/>
      <c r="I36" s="41"/>
    </row>
    <row r="37" spans="1:9" ht="12.75">
      <c r="A37" s="43" t="s">
        <v>45</v>
      </c>
      <c r="B37" s="5"/>
      <c r="C37" s="5"/>
      <c r="D37" s="5"/>
      <c r="E37" s="5"/>
      <c r="F37" s="5"/>
      <c r="G37" s="5"/>
      <c r="H37" s="15"/>
      <c r="I37" s="42">
        <v>249.37</v>
      </c>
    </row>
    <row r="38" spans="1:9" s="9" customFormat="1" ht="12.75">
      <c r="A38" s="40" t="s">
        <v>43</v>
      </c>
      <c r="B38" s="10"/>
      <c r="C38" s="10"/>
      <c r="D38" s="10"/>
      <c r="E38" s="10"/>
      <c r="F38" s="10"/>
      <c r="G38" s="10"/>
      <c r="H38" s="14"/>
      <c r="I38" s="41"/>
    </row>
    <row r="39" spans="1:9" ht="12.75">
      <c r="A39" s="43" t="s">
        <v>44</v>
      </c>
      <c r="B39" s="5"/>
      <c r="C39" s="5"/>
      <c r="D39" s="5"/>
      <c r="E39" s="5"/>
      <c r="F39" s="5"/>
      <c r="G39" s="5"/>
      <c r="H39" s="15"/>
      <c r="I39" s="42">
        <v>4040</v>
      </c>
    </row>
    <row r="40" spans="1:9" s="9" customFormat="1" ht="12.75">
      <c r="A40" s="40" t="s">
        <v>6</v>
      </c>
      <c r="B40" s="10"/>
      <c r="C40" s="10"/>
      <c r="D40" s="10"/>
      <c r="E40" s="10"/>
      <c r="F40" s="10"/>
      <c r="G40" s="10"/>
      <c r="H40" s="14"/>
      <c r="I40" s="41"/>
    </row>
    <row r="41" spans="1:9" ht="12.75">
      <c r="A41" s="43" t="s">
        <v>46</v>
      </c>
      <c r="B41" s="5"/>
      <c r="C41" s="5"/>
      <c r="D41" s="5"/>
      <c r="E41" s="5"/>
      <c r="F41" s="5"/>
      <c r="G41" s="5"/>
      <c r="H41" s="15"/>
      <c r="I41" s="42">
        <v>2256.58</v>
      </c>
    </row>
    <row r="42" spans="1:9" s="9" customFormat="1" ht="12.75">
      <c r="A42" s="40" t="s">
        <v>8</v>
      </c>
      <c r="B42" s="10"/>
      <c r="C42" s="10"/>
      <c r="D42" s="10"/>
      <c r="E42" s="10"/>
      <c r="F42" s="10"/>
      <c r="G42" s="10"/>
      <c r="H42" s="14"/>
      <c r="I42" s="41"/>
    </row>
    <row r="43" spans="1:9" ht="12.75">
      <c r="A43" s="43" t="s">
        <v>47</v>
      </c>
      <c r="B43" s="5"/>
      <c r="C43" s="5"/>
      <c r="D43" s="5"/>
      <c r="E43" s="5"/>
      <c r="F43" s="5"/>
      <c r="G43" s="5"/>
      <c r="H43" s="15"/>
      <c r="I43" s="42">
        <v>1038.04</v>
      </c>
    </row>
    <row r="44" spans="1:9" s="9" customFormat="1" ht="12.75">
      <c r="A44" s="40" t="s">
        <v>9</v>
      </c>
      <c r="B44" s="10"/>
      <c r="C44" s="10"/>
      <c r="D44" s="10"/>
      <c r="E44" s="10"/>
      <c r="F44" s="10"/>
      <c r="G44" s="10"/>
      <c r="H44" s="14"/>
      <c r="I44" s="41"/>
    </row>
    <row r="45" spans="1:9" s="12" customFormat="1" ht="12.75">
      <c r="A45" s="43" t="s">
        <v>49</v>
      </c>
      <c r="B45" s="13"/>
      <c r="C45" s="13"/>
      <c r="D45" s="13"/>
      <c r="E45" s="13"/>
      <c r="F45" s="13"/>
      <c r="G45" s="13"/>
      <c r="H45" s="17"/>
      <c r="I45" s="44">
        <v>168452</v>
      </c>
    </row>
    <row r="46" spans="1:9" s="9" customFormat="1" ht="12.75">
      <c r="A46" s="40" t="s">
        <v>11</v>
      </c>
      <c r="B46" s="10"/>
      <c r="C46" s="10"/>
      <c r="D46" s="10"/>
      <c r="E46" s="10"/>
      <c r="F46" s="10"/>
      <c r="G46" s="10"/>
      <c r="H46" s="14"/>
      <c r="I46" s="41"/>
    </row>
    <row r="47" spans="1:9" s="12" customFormat="1" ht="12.75">
      <c r="A47" s="43" t="s">
        <v>51</v>
      </c>
      <c r="B47" s="13"/>
      <c r="C47" s="13"/>
      <c r="D47" s="13"/>
      <c r="E47" s="13"/>
      <c r="F47" s="13"/>
      <c r="G47" s="13"/>
      <c r="H47" s="17"/>
      <c r="I47" s="44">
        <v>2979.38</v>
      </c>
    </row>
    <row r="48" spans="1:9" ht="12.75">
      <c r="A48" s="43" t="s">
        <v>50</v>
      </c>
      <c r="B48" s="5"/>
      <c r="C48" s="5"/>
      <c r="D48" s="5"/>
      <c r="E48" s="5"/>
      <c r="F48" s="5"/>
      <c r="G48" s="5"/>
      <c r="H48" s="15"/>
      <c r="I48" s="42">
        <v>318.49</v>
      </c>
    </row>
    <row r="49" spans="1:9" s="9" customFormat="1" ht="12.75">
      <c r="A49" s="40" t="s">
        <v>11</v>
      </c>
      <c r="B49" s="10"/>
      <c r="C49" s="10"/>
      <c r="D49" s="10"/>
      <c r="E49" s="10"/>
      <c r="F49" s="10"/>
      <c r="G49" s="10"/>
      <c r="H49" s="14"/>
      <c r="I49" s="41"/>
    </row>
    <row r="50" spans="1:9" ht="12.75">
      <c r="A50" s="5" t="s">
        <v>52</v>
      </c>
      <c r="B50" s="5"/>
      <c r="C50" s="13"/>
      <c r="D50" s="13"/>
      <c r="E50" s="13"/>
      <c r="F50" s="13"/>
      <c r="G50" s="13"/>
      <c r="H50" s="17"/>
      <c r="I50" s="44">
        <v>3784.55</v>
      </c>
    </row>
    <row r="51" spans="1:9" ht="12.75">
      <c r="A51" s="5" t="s">
        <v>53</v>
      </c>
      <c r="B51" s="5"/>
      <c r="C51" s="13"/>
      <c r="D51" s="13"/>
      <c r="E51" s="13"/>
      <c r="F51" s="13"/>
      <c r="G51" s="13"/>
      <c r="H51" s="17"/>
      <c r="I51" s="44"/>
    </row>
    <row r="52" spans="1:9" ht="13.5" thickBot="1">
      <c r="A52" s="13" t="s">
        <v>54</v>
      </c>
      <c r="B52" s="5"/>
      <c r="C52" s="13"/>
      <c r="D52" s="13"/>
      <c r="E52" s="13"/>
      <c r="F52" s="13"/>
      <c r="G52" s="13"/>
      <c r="H52" s="17"/>
      <c r="I52" s="44">
        <v>1267.22</v>
      </c>
    </row>
    <row r="53" spans="1:9" s="73" customFormat="1" ht="13.5" thickBot="1">
      <c r="A53" s="69" t="s">
        <v>27</v>
      </c>
      <c r="B53" s="70"/>
      <c r="C53" s="70"/>
      <c r="D53" s="70"/>
      <c r="E53" s="70"/>
      <c r="F53" s="70"/>
      <c r="G53" s="70"/>
      <c r="H53" s="71" t="s">
        <v>34</v>
      </c>
      <c r="I53" s="72">
        <f>SUM(I54:I65)</f>
        <v>14865.119999999999</v>
      </c>
    </row>
    <row r="54" spans="1:9" s="12" customFormat="1" ht="12.75">
      <c r="A54" s="43" t="s">
        <v>12</v>
      </c>
      <c r="B54" s="13"/>
      <c r="C54" s="13"/>
      <c r="D54" s="13"/>
      <c r="E54" s="13"/>
      <c r="F54" s="13"/>
      <c r="G54" s="13"/>
      <c r="H54" s="74"/>
      <c r="I54" s="75">
        <v>1165.79</v>
      </c>
    </row>
    <row r="55" spans="1:9" s="12" customFormat="1" ht="12.75">
      <c r="A55" s="43" t="s">
        <v>13</v>
      </c>
      <c r="B55" s="13"/>
      <c r="C55" s="13"/>
      <c r="D55" s="13"/>
      <c r="E55" s="13"/>
      <c r="F55" s="13"/>
      <c r="G55" s="13"/>
      <c r="H55" s="76"/>
      <c r="I55" s="77">
        <v>964.78</v>
      </c>
    </row>
    <row r="56" spans="1:18" s="25" customFormat="1" ht="12.75">
      <c r="A56" s="47" t="s">
        <v>2</v>
      </c>
      <c r="B56" s="24"/>
      <c r="C56" s="24"/>
      <c r="D56" s="24"/>
      <c r="E56" s="24"/>
      <c r="F56" s="24"/>
      <c r="G56" s="24"/>
      <c r="H56" s="78"/>
      <c r="I56" s="79">
        <v>1312.4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5" customFormat="1" ht="12.75">
      <c r="A57" s="49" t="s">
        <v>3</v>
      </c>
      <c r="H57" s="80"/>
      <c r="I57" s="81">
        <v>1005.58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5" customFormat="1" ht="12.75">
      <c r="A58" s="51" t="s">
        <v>4</v>
      </c>
      <c r="B58" s="26"/>
      <c r="C58" s="26"/>
      <c r="D58" s="26"/>
      <c r="E58" s="26"/>
      <c r="F58" s="26"/>
      <c r="G58" s="26"/>
      <c r="H58" s="27"/>
      <c r="I58" s="50">
        <v>1163.27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5" customFormat="1" ht="12.75">
      <c r="A59" s="51" t="s">
        <v>5</v>
      </c>
      <c r="B59" s="26"/>
      <c r="C59" s="26"/>
      <c r="D59" s="26"/>
      <c r="E59" s="26"/>
      <c r="F59" s="26"/>
      <c r="G59" s="26"/>
      <c r="H59" s="26"/>
      <c r="I59" s="48">
        <v>1102.82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5" customFormat="1" ht="12.75">
      <c r="A60" s="49" t="s">
        <v>6</v>
      </c>
      <c r="I60" s="48">
        <v>1307.36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25" customFormat="1" ht="12.75">
      <c r="A61" s="49" t="s">
        <v>7</v>
      </c>
      <c r="I61" s="48">
        <v>1457.49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s="25" customFormat="1" ht="12.75">
      <c r="A62" s="49" t="s">
        <v>8</v>
      </c>
      <c r="I62" s="48">
        <v>1398.55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s="25" customFormat="1" ht="12.75">
      <c r="A63" s="49" t="s">
        <v>9</v>
      </c>
      <c r="I63" s="48">
        <v>1412.66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18" s="25" customFormat="1" ht="12.75">
      <c r="A64" s="49" t="s">
        <v>10</v>
      </c>
      <c r="I64" s="48">
        <v>1273.61</v>
      </c>
      <c r="J64" s="13"/>
      <c r="K64" s="13"/>
      <c r="L64" s="13"/>
      <c r="M64" s="13"/>
      <c r="N64" s="13"/>
      <c r="O64" s="13"/>
      <c r="P64" s="13"/>
      <c r="Q64" s="13"/>
      <c r="R64" s="13"/>
    </row>
    <row r="65" spans="1:18" s="25" customFormat="1" ht="12" customHeight="1" thickBot="1">
      <c r="A65" s="49" t="s">
        <v>11</v>
      </c>
      <c r="I65" s="48">
        <v>1300.81</v>
      </c>
      <c r="J65" s="13"/>
      <c r="K65" s="13"/>
      <c r="L65" s="13"/>
      <c r="M65" s="13"/>
      <c r="N65" s="13"/>
      <c r="O65" s="13"/>
      <c r="P65" s="13"/>
      <c r="Q65" s="13"/>
      <c r="R65" s="13"/>
    </row>
    <row r="66" spans="1:9" s="83" customFormat="1" ht="13.5" thickBot="1">
      <c r="A66" s="69" t="s">
        <v>28</v>
      </c>
      <c r="B66" s="70"/>
      <c r="C66" s="70"/>
      <c r="D66" s="70"/>
      <c r="E66" s="70"/>
      <c r="F66" s="70"/>
      <c r="G66" s="70"/>
      <c r="H66" s="70"/>
      <c r="I66" s="82">
        <f>SUM(I67:I70)</f>
        <v>1289.72</v>
      </c>
    </row>
    <row r="67" spans="1:9" ht="12.75">
      <c r="A67" s="39" t="s">
        <v>14</v>
      </c>
      <c r="B67" s="23"/>
      <c r="C67" s="23"/>
      <c r="D67" s="23"/>
      <c r="E67" s="23"/>
      <c r="F67" s="23"/>
      <c r="G67" s="23"/>
      <c r="H67" s="23"/>
      <c r="I67" s="52">
        <v>322.43</v>
      </c>
    </row>
    <row r="68" spans="1:9" ht="12.75">
      <c r="A68" s="28" t="s">
        <v>15</v>
      </c>
      <c r="B68" s="5"/>
      <c r="C68" s="5"/>
      <c r="D68" s="5"/>
      <c r="E68" s="5"/>
      <c r="F68" s="5"/>
      <c r="G68" s="5"/>
      <c r="H68" s="5"/>
      <c r="I68" s="6">
        <v>322.43</v>
      </c>
    </row>
    <row r="69" spans="1:9" ht="12.75">
      <c r="A69" s="35" t="s">
        <v>16</v>
      </c>
      <c r="B69" s="18"/>
      <c r="C69" s="18"/>
      <c r="D69" s="18"/>
      <c r="E69" s="18"/>
      <c r="F69" s="18"/>
      <c r="G69" s="18"/>
      <c r="H69" s="18"/>
      <c r="I69" s="6">
        <v>322.43</v>
      </c>
    </row>
    <row r="70" spans="1:9" ht="13.5" thickBot="1">
      <c r="A70" s="28" t="s">
        <v>17</v>
      </c>
      <c r="B70" s="5"/>
      <c r="C70" s="5"/>
      <c r="D70" s="5"/>
      <c r="E70" s="5"/>
      <c r="F70" s="5"/>
      <c r="G70" s="5"/>
      <c r="H70" s="5"/>
      <c r="I70" s="6">
        <v>322.43</v>
      </c>
    </row>
    <row r="71" spans="1:9" ht="12.75">
      <c r="A71" s="21"/>
      <c r="B71" s="3"/>
      <c r="C71" s="3"/>
      <c r="D71" s="3"/>
      <c r="E71" s="3"/>
      <c r="F71" s="3"/>
      <c r="G71" s="3"/>
      <c r="H71" s="3"/>
      <c r="I71" s="4"/>
    </row>
    <row r="72" spans="1:9" s="11" customFormat="1" ht="15.75">
      <c r="A72" s="29" t="s">
        <v>42</v>
      </c>
      <c r="B72" s="30"/>
      <c r="C72" s="30"/>
      <c r="D72" s="30"/>
      <c r="E72" s="30"/>
      <c r="F72" s="30"/>
      <c r="G72" s="30"/>
      <c r="H72" s="30"/>
      <c r="I72" s="31">
        <f>I16-I18</f>
        <v>-130900.294</v>
      </c>
    </row>
    <row r="73" spans="1:9" ht="13.5" thickBot="1">
      <c r="A73" s="22"/>
      <c r="B73" s="7"/>
      <c r="C73" s="7"/>
      <c r="D73" s="7"/>
      <c r="E73" s="7"/>
      <c r="F73" s="7"/>
      <c r="G73" s="7"/>
      <c r="H73" s="7"/>
      <c r="I73" s="8"/>
    </row>
    <row r="75" ht="12.75">
      <c r="A75" t="s">
        <v>55</v>
      </c>
    </row>
    <row r="77" ht="12.75">
      <c r="A77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2015-12-01T07:32:22Z</cp:lastPrinted>
  <dcterms:created xsi:type="dcterms:W3CDTF">1996-10-08T23:32:33Z</dcterms:created>
  <dcterms:modified xsi:type="dcterms:W3CDTF">2016-05-13T10:34:50Z</dcterms:modified>
  <cp:category/>
  <cp:version/>
  <cp:contentType/>
  <cp:contentStatus/>
</cp:coreProperties>
</file>