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<sst xmlns="http://schemas.openxmlformats.org/spreadsheetml/2006/main" count="63" uniqueCount="53">
  <si>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</si>
  <si>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</si>
  <si>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</si>
  <si>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</si>
  <si>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</si>
  <si>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</si>
  <si>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</si>
  <si>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</si>
  <si>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</si>
  <si>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</si>
  <si>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</si>
  <si>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</si>
  <si>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</si>
  <si>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</si>
  <si>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</si>
  <si>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</si>
  <si>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тел. 65-7-51</t>
  </si>
  <si>
    <t>внутридомовых сетей по адресу : п.Новатор, ул.Подгорная, д.2</t>
  </si>
  <si>
    <t>Промывка внутренней системы отопления</t>
  </si>
  <si>
    <t>506,7 м2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</si>
  <si>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</si>
  <si>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</si>
  <si>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</si>
  <si>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</si>
  <si>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</si>
  <si>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</si>
  <si>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</si>
  <si>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</si>
  <si>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</si>
  <si>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</si>
  <si>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506,7 кв.м</t>
  </si>
  <si>
    <t>Чистка канализации</t>
  </si>
  <si>
    <t>Устранение засора канализации в кв.5</t>
  </si>
  <si>
    <t>Устранение течи водосчетчика в кв.5</t>
  </si>
  <si>
    <t>Замена датчиков движения - 2шт и выключателя</t>
  </si>
  <si>
    <t>Замена квартирного электросчетчика в кв.12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</si>
  <si>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</si>
  <si>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</si>
  <si>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</si>
  <si>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 xml:space="preserve">Июнь </t>
  </si>
  <si>
    <t>Отключение дома от отопления</t>
  </si>
  <si>
    <t>Восстановление работы канализации в подвале</t>
  </si>
  <si>
    <t>Прочистка канализации в подвале</t>
  </si>
  <si>
    <t>Расходы :</t>
  </si>
  <si>
    <t>Оплата услуг по уборке придомовой территории с 01 ноября 2015г по 31 декабря 2015г</t>
  </si>
  <si>
    <t>Устранение течи воды в подвале</t>
  </si>
  <si>
    <t>Ремонт крыльца</t>
  </si>
  <si>
    <t>Прочистка канализации в туалете кв.8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</si>
  <si>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</si>
  <si>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</si>
  <si>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</si>
  <si>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отказ от дератизации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</si>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</sst>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74"/>
  <sheetViews>
    <sheetView tabSelected="1" zoomScalePageLayoutView="0" workbookViewId="0" topLeftCell="A46">
      <selection activeCell="L45" sqref="L45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17</v>
      </c>
      <c r="C7" s="2"/>
      <c r="D7" s="2"/>
      <c r="E7" s="2"/>
    </row>
    <row r="8" spans="2:5" s="1" customFormat="1" ht="15">
      <c r="B8" s="2" t="s">
        <v>20</v>
      </c>
      <c r="C8" s="2"/>
      <c r="E8" s="2"/>
    </row>
    <row r="10" spans="7:9" ht="12.75">
      <c r="G10" t="s">
        <v>21</v>
      </c>
      <c r="I10" t="s">
        <v>30</v>
      </c>
    </row>
    <row r="11" ht="13.5" thickBot="1"/>
    <row r="12" spans="1:9" s="9" customFormat="1" ht="12.75">
      <c r="A12" s="32"/>
      <c r="B12" s="33"/>
      <c r="C12" s="33"/>
      <c r="D12" s="33"/>
      <c r="E12" s="33" t="s">
        <v>36</v>
      </c>
      <c r="F12" s="33"/>
      <c r="G12" s="33"/>
      <c r="H12" s="33"/>
      <c r="I12" s="34"/>
    </row>
    <row r="13" spans="1:9" ht="12.75">
      <c r="A13" s="35" t="s">
        <v>22</v>
      </c>
      <c r="B13" s="16"/>
      <c r="C13" s="16"/>
      <c r="D13" s="16"/>
      <c r="E13" s="16"/>
      <c r="F13" s="16"/>
      <c r="G13" s="16"/>
      <c r="H13" s="17"/>
      <c r="I13" s="36">
        <v>106264.44</v>
      </c>
    </row>
    <row r="14" spans="1:9" ht="12.75">
      <c r="A14" s="35" t="s">
        <v>23</v>
      </c>
      <c r="B14" s="16"/>
      <c r="C14" s="16"/>
      <c r="D14" s="16"/>
      <c r="E14" s="16"/>
      <c r="F14" s="16"/>
      <c r="G14" s="16"/>
      <c r="H14" s="17"/>
      <c r="I14" s="36">
        <v>-5330.49</v>
      </c>
    </row>
    <row r="15" spans="1:9" ht="13.5" thickBot="1">
      <c r="A15" s="35" t="s">
        <v>24</v>
      </c>
      <c r="B15" s="16"/>
      <c r="C15" s="16"/>
      <c r="D15" s="16"/>
      <c r="E15" s="16"/>
      <c r="F15" s="16"/>
      <c r="G15" s="16"/>
      <c r="H15" s="17"/>
      <c r="I15" s="38">
        <v>109077.24</v>
      </c>
    </row>
    <row r="16" spans="1:9" ht="13.5" thickBot="1">
      <c r="A16" s="37" t="s">
        <v>25</v>
      </c>
      <c r="B16" s="18"/>
      <c r="C16" s="18"/>
      <c r="D16" s="18"/>
      <c r="E16" s="18"/>
      <c r="F16" s="18"/>
      <c r="G16" s="18"/>
      <c r="H16" s="18"/>
      <c r="I16" s="51">
        <f>I14+I15</f>
        <v>103746.75</v>
      </c>
    </row>
    <row r="17" spans="1:9" ht="12.75">
      <c r="A17" s="52"/>
      <c r="B17" s="53"/>
      <c r="C17" s="53"/>
      <c r="D17" s="53"/>
      <c r="E17" s="53"/>
      <c r="F17" s="53"/>
      <c r="G17" s="53"/>
      <c r="H17" s="54"/>
      <c r="I17" s="55"/>
    </row>
    <row r="18" spans="1:9" s="12" customFormat="1" ht="15.75">
      <c r="A18" s="56" t="s">
        <v>37</v>
      </c>
      <c r="B18" s="57"/>
      <c r="C18" s="57"/>
      <c r="D18" s="57"/>
      <c r="E18" s="57"/>
      <c r="F18" s="57"/>
      <c r="G18" s="57"/>
      <c r="H18" s="58"/>
      <c r="I18" s="59">
        <f>I21+I22+I50+I63</f>
        <v>88609.396</v>
      </c>
    </row>
    <row r="19" spans="1:9" ht="13.5" thickBot="1">
      <c r="A19" s="60"/>
      <c r="B19" s="61"/>
      <c r="C19" s="61"/>
      <c r="D19" s="61"/>
      <c r="E19" s="61"/>
      <c r="F19" s="61"/>
      <c r="G19" s="61"/>
      <c r="H19" s="62"/>
      <c r="I19" s="63"/>
    </row>
    <row r="20" spans="1:9" ht="13.5" thickBot="1">
      <c r="A20" s="28" t="s">
        <v>26</v>
      </c>
      <c r="B20" s="5"/>
      <c r="C20" s="5"/>
      <c r="D20" s="5"/>
      <c r="E20" s="5"/>
      <c r="F20" s="5"/>
      <c r="G20" s="5"/>
      <c r="H20" s="22"/>
      <c r="I20" s="42"/>
    </row>
    <row r="21" spans="1:9" s="9" customFormat="1" ht="13.5" thickBot="1">
      <c r="A21" s="64" t="s">
        <v>27</v>
      </c>
      <c r="B21" s="15"/>
      <c r="C21" s="15"/>
      <c r="D21" s="15"/>
      <c r="E21" s="15"/>
      <c r="F21" s="15"/>
      <c r="G21" s="15"/>
      <c r="H21" s="65"/>
      <c r="I21" s="66">
        <f>I13*15%</f>
        <v>15939.666</v>
      </c>
    </row>
    <row r="22" spans="1:9" s="71" customFormat="1" ht="13.5" thickBot="1">
      <c r="A22" s="67" t="s">
        <v>43</v>
      </c>
      <c r="B22" s="68"/>
      <c r="C22" s="68"/>
      <c r="D22" s="68"/>
      <c r="E22" s="68"/>
      <c r="F22" s="68"/>
      <c r="G22" s="68"/>
      <c r="H22" s="69"/>
      <c r="I22" s="70">
        <f>SUM(I23:I49)</f>
        <v>56746.16999999999</v>
      </c>
    </row>
    <row r="23" spans="1:9" s="9" customFormat="1" ht="12.75">
      <c r="A23" s="40" t="s">
        <v>12</v>
      </c>
      <c r="B23" s="10"/>
      <c r="C23" s="10"/>
      <c r="D23" s="10"/>
      <c r="E23" s="10"/>
      <c r="F23" s="10"/>
      <c r="G23" s="10"/>
      <c r="H23" s="11"/>
      <c r="I23" s="41"/>
    </row>
    <row r="24" spans="1:9" s="13" customFormat="1" ht="12.75">
      <c r="A24" s="43" t="s">
        <v>31</v>
      </c>
      <c r="B24" s="14"/>
      <c r="C24" s="14"/>
      <c r="D24" s="14"/>
      <c r="E24" s="14"/>
      <c r="F24" s="14"/>
      <c r="G24" s="14"/>
      <c r="H24" s="23"/>
      <c r="I24" s="44">
        <v>1462.22</v>
      </c>
    </row>
    <row r="25" spans="1:9" s="9" customFormat="1" ht="12.75">
      <c r="A25" s="40" t="s">
        <v>1</v>
      </c>
      <c r="B25" s="10"/>
      <c r="C25" s="10"/>
      <c r="D25" s="10"/>
      <c r="E25" s="10"/>
      <c r="F25" s="10"/>
      <c r="G25" s="10"/>
      <c r="H25" s="11"/>
      <c r="I25" s="41"/>
    </row>
    <row r="26" spans="1:9" ht="12.75">
      <c r="A26" s="43" t="s">
        <v>32</v>
      </c>
      <c r="B26" s="5"/>
      <c r="C26" s="5"/>
      <c r="D26" s="5"/>
      <c r="E26" s="5"/>
      <c r="F26" s="5"/>
      <c r="G26" s="5"/>
      <c r="H26" s="22"/>
      <c r="I26" s="42">
        <v>2924.44</v>
      </c>
    </row>
    <row r="27" spans="1:9" ht="12.75">
      <c r="A27" s="43" t="s">
        <v>33</v>
      </c>
      <c r="B27" s="5"/>
      <c r="C27" s="5"/>
      <c r="D27" s="5"/>
      <c r="E27" s="5"/>
      <c r="F27" s="5"/>
      <c r="G27" s="5"/>
      <c r="H27" s="22"/>
      <c r="I27" s="42">
        <v>2043.87</v>
      </c>
    </row>
    <row r="28" spans="1:9" ht="12.75">
      <c r="A28" s="43" t="s">
        <v>31</v>
      </c>
      <c r="B28" s="5"/>
      <c r="C28" s="5"/>
      <c r="D28" s="5"/>
      <c r="E28" s="5"/>
      <c r="F28" s="5"/>
      <c r="G28" s="5"/>
      <c r="H28" s="22"/>
      <c r="I28" s="42">
        <v>1949.63</v>
      </c>
    </row>
    <row r="29" spans="1:9" ht="12.75">
      <c r="A29" s="43" t="s">
        <v>34</v>
      </c>
      <c r="B29" s="5"/>
      <c r="C29" s="5"/>
      <c r="D29" s="5"/>
      <c r="E29" s="5"/>
      <c r="F29" s="5"/>
      <c r="G29" s="5"/>
      <c r="H29" s="22"/>
      <c r="I29" s="42">
        <v>2366.96</v>
      </c>
    </row>
    <row r="30" spans="1:9" s="9" customFormat="1" ht="12.75">
      <c r="A30" s="40" t="s">
        <v>2</v>
      </c>
      <c r="B30" s="10"/>
      <c r="C30" s="10"/>
      <c r="D30" s="10"/>
      <c r="E30" s="10"/>
      <c r="F30" s="10"/>
      <c r="G30" s="10"/>
      <c r="H30" s="11"/>
      <c r="I30" s="41"/>
    </row>
    <row r="31" spans="1:9" ht="12.75">
      <c r="A31" s="43" t="s">
        <v>35</v>
      </c>
      <c r="B31" s="5"/>
      <c r="C31" s="5"/>
      <c r="D31" s="5"/>
      <c r="E31" s="5"/>
      <c r="F31" s="5"/>
      <c r="G31" s="5"/>
      <c r="H31" s="22"/>
      <c r="I31" s="42">
        <v>731.13</v>
      </c>
    </row>
    <row r="32" spans="1:9" s="9" customFormat="1" ht="12.75">
      <c r="A32" s="40" t="s">
        <v>3</v>
      </c>
      <c r="B32" s="10"/>
      <c r="C32" s="10"/>
      <c r="D32" s="10"/>
      <c r="E32" s="10"/>
      <c r="F32" s="10"/>
      <c r="G32" s="10"/>
      <c r="H32" s="11"/>
      <c r="I32" s="41"/>
    </row>
    <row r="33" spans="1:9" ht="12.75">
      <c r="A33" s="43" t="s">
        <v>40</v>
      </c>
      <c r="B33" s="5"/>
      <c r="C33" s="5"/>
      <c r="D33" s="5"/>
      <c r="E33" s="5"/>
      <c r="F33" s="5"/>
      <c r="G33" s="5"/>
      <c r="H33" s="22"/>
      <c r="I33" s="42">
        <v>249.37</v>
      </c>
    </row>
    <row r="34" spans="1:9" s="9" customFormat="1" ht="12.75">
      <c r="A34" s="40" t="s">
        <v>39</v>
      </c>
      <c r="B34" s="10"/>
      <c r="C34" s="10"/>
      <c r="D34" s="10"/>
      <c r="E34" s="10"/>
      <c r="F34" s="10"/>
      <c r="G34" s="10"/>
      <c r="H34" s="11"/>
      <c r="I34" s="41"/>
    </row>
    <row r="35" spans="1:9" ht="12.75">
      <c r="A35" s="43" t="s">
        <v>18</v>
      </c>
      <c r="B35" s="5"/>
      <c r="C35" s="5"/>
      <c r="D35" s="5"/>
      <c r="E35" s="5"/>
      <c r="F35" s="5"/>
      <c r="G35" s="5"/>
      <c r="H35" s="22"/>
      <c r="I35" s="42">
        <v>4040</v>
      </c>
    </row>
    <row r="36" spans="1:9" s="9" customFormat="1" ht="12.75">
      <c r="A36" s="40" t="s">
        <v>5</v>
      </c>
      <c r="B36" s="10"/>
      <c r="C36" s="10"/>
      <c r="D36" s="10"/>
      <c r="E36" s="10"/>
      <c r="F36" s="10"/>
      <c r="G36" s="10"/>
      <c r="H36" s="11"/>
      <c r="I36" s="41"/>
    </row>
    <row r="37" spans="1:9" ht="12.75">
      <c r="A37" s="43" t="s">
        <v>41</v>
      </c>
      <c r="B37" s="5"/>
      <c r="C37" s="5"/>
      <c r="D37" s="5"/>
      <c r="E37" s="5"/>
      <c r="F37" s="5"/>
      <c r="G37" s="5"/>
      <c r="H37" s="22"/>
      <c r="I37" s="42">
        <v>4711</v>
      </c>
    </row>
    <row r="38" spans="1:9" s="9" customFormat="1" ht="12.75">
      <c r="A38" s="40" t="s">
        <v>6</v>
      </c>
      <c r="B38" s="10"/>
      <c r="C38" s="10"/>
      <c r="D38" s="10"/>
      <c r="E38" s="10"/>
      <c r="F38" s="10"/>
      <c r="G38" s="10"/>
      <c r="H38" s="11"/>
      <c r="I38" s="41"/>
    </row>
    <row r="39" spans="1:9" ht="12.75">
      <c r="A39" s="43" t="s">
        <v>42</v>
      </c>
      <c r="B39" s="5"/>
      <c r="C39" s="5"/>
      <c r="D39" s="5"/>
      <c r="E39" s="5"/>
      <c r="F39" s="5"/>
      <c r="G39" s="5"/>
      <c r="H39" s="22"/>
      <c r="I39" s="42">
        <v>2076.08</v>
      </c>
    </row>
    <row r="40" spans="1:9" s="9" customFormat="1" ht="12.75">
      <c r="A40" s="40" t="s">
        <v>8</v>
      </c>
      <c r="B40" s="10"/>
      <c r="C40" s="10"/>
      <c r="D40" s="10"/>
      <c r="E40" s="10"/>
      <c r="F40" s="10"/>
      <c r="G40" s="10"/>
      <c r="H40" s="11"/>
      <c r="I40" s="41"/>
    </row>
    <row r="41" spans="1:9" ht="12.75">
      <c r="A41" s="43" t="s">
        <v>45</v>
      </c>
      <c r="B41" s="5"/>
      <c r="C41" s="5"/>
      <c r="D41" s="5"/>
      <c r="E41" s="5"/>
      <c r="F41" s="5"/>
      <c r="G41" s="5"/>
      <c r="H41" s="22"/>
      <c r="I41" s="42">
        <v>1805.32</v>
      </c>
    </row>
    <row r="42" spans="1:9" ht="12.75">
      <c r="A42" s="43" t="s">
        <v>46</v>
      </c>
      <c r="B42" s="5"/>
      <c r="C42" s="5"/>
      <c r="D42" s="5"/>
      <c r="E42" s="5"/>
      <c r="F42" s="5"/>
      <c r="G42" s="5"/>
      <c r="H42" s="22"/>
      <c r="I42" s="42">
        <v>14240.35</v>
      </c>
    </row>
    <row r="43" spans="1:9" s="9" customFormat="1" ht="12.75">
      <c r="A43" s="40" t="s">
        <v>10</v>
      </c>
      <c r="B43" s="10"/>
      <c r="C43" s="10"/>
      <c r="D43" s="10"/>
      <c r="E43" s="10"/>
      <c r="F43" s="10"/>
      <c r="G43" s="10"/>
      <c r="H43" s="11"/>
      <c r="I43" s="41"/>
    </row>
    <row r="44" spans="1:9" s="13" customFormat="1" ht="12.75">
      <c r="A44" s="43" t="s">
        <v>47</v>
      </c>
      <c r="B44" s="14"/>
      <c r="C44" s="14"/>
      <c r="D44" s="14"/>
      <c r="E44" s="14"/>
      <c r="F44" s="14"/>
      <c r="G44" s="14"/>
      <c r="H44" s="23"/>
      <c r="I44" s="44">
        <v>2212.7</v>
      </c>
    </row>
    <row r="45" spans="1:9" ht="12.75">
      <c r="A45" s="43" t="s">
        <v>44</v>
      </c>
      <c r="B45" s="14"/>
      <c r="C45" s="14"/>
      <c r="D45" s="14"/>
      <c r="E45" s="14"/>
      <c r="F45" s="14"/>
      <c r="G45" s="14"/>
      <c r="H45" s="23"/>
      <c r="I45" s="44">
        <v>11036</v>
      </c>
    </row>
    <row r="46" spans="1:9" s="9" customFormat="1" ht="12.75">
      <c r="A46" s="40" t="s">
        <v>10</v>
      </c>
      <c r="B46" s="10"/>
      <c r="C46" s="10"/>
      <c r="D46" s="10"/>
      <c r="E46" s="10"/>
      <c r="F46" s="10"/>
      <c r="G46" s="10"/>
      <c r="H46" s="11"/>
      <c r="I46" s="41"/>
    </row>
    <row r="47" spans="1:9" ht="12.75">
      <c r="A47" s="5" t="s">
        <v>48</v>
      </c>
      <c r="B47" s="5"/>
      <c r="C47" s="14"/>
      <c r="D47" s="14"/>
      <c r="E47" s="14"/>
      <c r="F47" s="14"/>
      <c r="G47" s="14"/>
      <c r="H47" s="23"/>
      <c r="I47" s="44">
        <v>3806.33</v>
      </c>
    </row>
    <row r="48" spans="1:9" ht="12.75">
      <c r="A48" s="5" t="s">
        <v>49</v>
      </c>
      <c r="B48" s="5"/>
      <c r="C48" s="14"/>
      <c r="D48" s="14"/>
      <c r="E48" s="14"/>
      <c r="F48" s="14"/>
      <c r="G48" s="14"/>
      <c r="H48" s="23"/>
      <c r="I48" s="44"/>
    </row>
    <row r="49" spans="1:9" ht="13.5" thickBot="1">
      <c r="A49" s="14" t="s">
        <v>50</v>
      </c>
      <c r="B49" s="5"/>
      <c r="C49" s="14"/>
      <c r="D49" s="14"/>
      <c r="E49" s="14"/>
      <c r="F49" s="14"/>
      <c r="G49" s="14"/>
      <c r="H49" s="23"/>
      <c r="I49" s="44">
        <v>1090.77</v>
      </c>
    </row>
    <row r="50" spans="1:9" s="71" customFormat="1" ht="13.5" thickBot="1">
      <c r="A50" s="67" t="s">
        <v>28</v>
      </c>
      <c r="B50" s="68"/>
      <c r="C50" s="68"/>
      <c r="D50" s="68"/>
      <c r="E50" s="68"/>
      <c r="F50" s="68"/>
      <c r="G50" s="68"/>
      <c r="H50" s="69" t="s">
        <v>19</v>
      </c>
      <c r="I50" s="70">
        <f>SUM(I51:I62)</f>
        <v>14950.69</v>
      </c>
    </row>
    <row r="51" spans="1:9" s="13" customFormat="1" ht="12.75">
      <c r="A51" s="43" t="s">
        <v>11</v>
      </c>
      <c r="B51" s="14"/>
      <c r="C51" s="14"/>
      <c r="D51" s="14"/>
      <c r="E51" s="14"/>
      <c r="F51" s="14"/>
      <c r="G51" s="14"/>
      <c r="H51" s="72"/>
      <c r="I51" s="73">
        <v>1172.5</v>
      </c>
    </row>
    <row r="52" spans="1:9" s="13" customFormat="1" ht="12.75">
      <c r="A52" s="43" t="s">
        <v>12</v>
      </c>
      <c r="B52" s="14"/>
      <c r="C52" s="14"/>
      <c r="D52" s="14"/>
      <c r="E52" s="14"/>
      <c r="F52" s="14"/>
      <c r="G52" s="14"/>
      <c r="H52" s="74"/>
      <c r="I52" s="75">
        <v>970.33</v>
      </c>
    </row>
    <row r="53" spans="1:18" s="25" customFormat="1" ht="12.75">
      <c r="A53" s="45" t="s">
        <v>1</v>
      </c>
      <c r="B53" s="24"/>
      <c r="C53" s="24"/>
      <c r="D53" s="24"/>
      <c r="E53" s="24"/>
      <c r="F53" s="24"/>
      <c r="G53" s="24"/>
      <c r="H53" s="76"/>
      <c r="I53" s="77">
        <v>1319.95</v>
      </c>
      <c r="J53" s="14"/>
      <c r="K53" s="14"/>
      <c r="L53" s="14"/>
      <c r="M53" s="14"/>
      <c r="N53" s="14"/>
      <c r="O53" s="14"/>
      <c r="P53" s="14"/>
      <c r="Q53" s="14"/>
      <c r="R53" s="14"/>
    </row>
    <row r="54" spans="1:18" s="25" customFormat="1" ht="12.75">
      <c r="A54" s="47" t="s">
        <v>2</v>
      </c>
      <c r="H54" s="78"/>
      <c r="I54" s="79">
        <v>1011.37</v>
      </c>
      <c r="J54" s="14"/>
      <c r="K54" s="14"/>
      <c r="L54" s="14"/>
      <c r="M54" s="14"/>
      <c r="N54" s="14"/>
      <c r="O54" s="14"/>
      <c r="P54" s="14"/>
      <c r="Q54" s="14"/>
      <c r="R54" s="14"/>
    </row>
    <row r="55" spans="1:18" s="25" customFormat="1" ht="12.75">
      <c r="A55" s="49" t="s">
        <v>3</v>
      </c>
      <c r="B55" s="26"/>
      <c r="C55" s="26"/>
      <c r="D55" s="26"/>
      <c r="E55" s="26"/>
      <c r="F55" s="26"/>
      <c r="G55" s="26"/>
      <c r="H55" s="27"/>
      <c r="I55" s="48">
        <v>1169.97</v>
      </c>
      <c r="J55" s="14"/>
      <c r="K55" s="14"/>
      <c r="L55" s="14"/>
      <c r="M55" s="14"/>
      <c r="N55" s="14"/>
      <c r="O55" s="14"/>
      <c r="P55" s="14"/>
      <c r="Q55" s="14"/>
      <c r="R55" s="14"/>
    </row>
    <row r="56" spans="1:18" s="25" customFormat="1" ht="12.75">
      <c r="A56" s="49" t="s">
        <v>4</v>
      </c>
      <c r="B56" s="26"/>
      <c r="C56" s="26"/>
      <c r="D56" s="26"/>
      <c r="E56" s="26"/>
      <c r="F56" s="26"/>
      <c r="G56" s="26"/>
      <c r="H56" s="26"/>
      <c r="I56" s="46">
        <v>1109.17</v>
      </c>
      <c r="J56" s="14"/>
      <c r="K56" s="14"/>
      <c r="L56" s="14"/>
      <c r="M56" s="14"/>
      <c r="N56" s="14"/>
      <c r="O56" s="14"/>
      <c r="P56" s="14"/>
      <c r="Q56" s="14"/>
      <c r="R56" s="14"/>
    </row>
    <row r="57" spans="1:18" s="25" customFormat="1" ht="12.75">
      <c r="A57" s="47" t="s">
        <v>5</v>
      </c>
      <c r="I57" s="46">
        <v>1314.89</v>
      </c>
      <c r="J57" s="14"/>
      <c r="K57" s="14"/>
      <c r="L57" s="14"/>
      <c r="M57" s="14"/>
      <c r="N57" s="14"/>
      <c r="O57" s="14"/>
      <c r="P57" s="14"/>
      <c r="Q57" s="14"/>
      <c r="R57" s="14"/>
    </row>
    <row r="58" spans="1:18" s="25" customFormat="1" ht="12.75">
      <c r="A58" s="47" t="s">
        <v>6</v>
      </c>
      <c r="I58" s="46">
        <v>1465.88</v>
      </c>
      <c r="J58" s="14"/>
      <c r="K58" s="14"/>
      <c r="L58" s="14"/>
      <c r="M58" s="14"/>
      <c r="N58" s="14"/>
      <c r="O58" s="14"/>
      <c r="P58" s="14"/>
      <c r="Q58" s="14"/>
      <c r="R58" s="14"/>
    </row>
    <row r="59" spans="1:18" s="25" customFormat="1" ht="12.75">
      <c r="A59" s="47" t="s">
        <v>7</v>
      </c>
      <c r="I59" s="46">
        <v>1406.6</v>
      </c>
      <c r="J59" s="14"/>
      <c r="K59" s="14"/>
      <c r="L59" s="14"/>
      <c r="M59" s="14"/>
      <c r="N59" s="14"/>
      <c r="O59" s="14"/>
      <c r="P59" s="14"/>
      <c r="Q59" s="14"/>
      <c r="R59" s="14"/>
    </row>
    <row r="60" spans="1:18" s="25" customFormat="1" ht="12.75">
      <c r="A60" s="47" t="s">
        <v>8</v>
      </c>
      <c r="I60" s="46">
        <v>1420.79</v>
      </c>
      <c r="J60" s="14"/>
      <c r="K60" s="14"/>
      <c r="L60" s="14"/>
      <c r="M60" s="14"/>
      <c r="N60" s="14"/>
      <c r="O60" s="14"/>
      <c r="P60" s="14"/>
      <c r="Q60" s="14"/>
      <c r="R60" s="14"/>
    </row>
    <row r="61" spans="1:18" s="25" customFormat="1" ht="12.75">
      <c r="A61" s="47" t="s">
        <v>9</v>
      </c>
      <c r="I61" s="46">
        <v>1280.94</v>
      </c>
      <c r="J61" s="14"/>
      <c r="K61" s="14"/>
      <c r="L61" s="14"/>
      <c r="M61" s="14"/>
      <c r="N61" s="14"/>
      <c r="O61" s="14"/>
      <c r="P61" s="14"/>
      <c r="Q61" s="14"/>
      <c r="R61" s="14"/>
    </row>
    <row r="62" spans="1:18" s="25" customFormat="1" ht="12" customHeight="1" thickBot="1">
      <c r="A62" s="47" t="s">
        <v>10</v>
      </c>
      <c r="I62" s="46">
        <v>1308.3</v>
      </c>
      <c r="J62" s="14"/>
      <c r="K62" s="14"/>
      <c r="L62" s="14"/>
      <c r="M62" s="14"/>
      <c r="N62" s="14"/>
      <c r="O62" s="14"/>
      <c r="P62" s="14"/>
      <c r="Q62" s="14"/>
      <c r="R62" s="14"/>
    </row>
    <row r="63" spans="1:9" s="81" customFormat="1" ht="13.5" thickBot="1">
      <c r="A63" s="67" t="s">
        <v>29</v>
      </c>
      <c r="B63" s="68"/>
      <c r="C63" s="68"/>
      <c r="D63" s="68"/>
      <c r="E63" s="68"/>
      <c r="F63" s="68"/>
      <c r="G63" s="68"/>
      <c r="H63" s="68"/>
      <c r="I63" s="80">
        <f>SUM(I64:I67)</f>
        <v>972.8700000000001</v>
      </c>
    </row>
    <row r="64" spans="1:9" ht="12.75">
      <c r="A64" s="39" t="s">
        <v>13</v>
      </c>
      <c r="B64" s="21"/>
      <c r="C64" s="21"/>
      <c r="D64" s="21"/>
      <c r="E64" s="21"/>
      <c r="F64" s="21"/>
      <c r="G64" s="21"/>
      <c r="H64" s="21"/>
      <c r="I64" s="50">
        <v>324.29</v>
      </c>
    </row>
    <row r="65" spans="1:9" ht="12.75">
      <c r="A65" s="28" t="s">
        <v>14</v>
      </c>
      <c r="B65" s="5"/>
      <c r="C65" s="5"/>
      <c r="D65" s="5"/>
      <c r="E65" s="5"/>
      <c r="F65" s="5"/>
      <c r="G65" s="5"/>
      <c r="H65" s="5"/>
      <c r="I65" s="6">
        <v>324.29</v>
      </c>
    </row>
    <row r="66" spans="1:9" ht="12.75">
      <c r="A66" s="35" t="s">
        <v>15</v>
      </c>
      <c r="B66" s="16"/>
      <c r="C66" s="16"/>
      <c r="D66" s="16"/>
      <c r="E66" s="16"/>
      <c r="F66" s="16"/>
      <c r="G66" s="16"/>
      <c r="H66" s="16"/>
      <c r="I66" s="6">
        <v>324.29</v>
      </c>
    </row>
    <row r="67" spans="1:9" ht="13.5" thickBot="1">
      <c r="A67" s="43" t="s">
        <v>51</v>
      </c>
      <c r="B67" s="5"/>
      <c r="C67" s="5"/>
      <c r="D67" s="5"/>
      <c r="E67" s="5"/>
      <c r="F67" s="5"/>
      <c r="G67" s="5"/>
      <c r="H67" s="5"/>
      <c r="I67" s="6">
        <v>0</v>
      </c>
    </row>
    <row r="68" spans="1:9" ht="12.75">
      <c r="A68" s="19"/>
      <c r="B68" s="3"/>
      <c r="C68" s="3"/>
      <c r="D68" s="3"/>
      <c r="E68" s="3"/>
      <c r="F68" s="3"/>
      <c r="G68" s="3"/>
      <c r="H68" s="3"/>
      <c r="I68" s="4"/>
    </row>
    <row r="69" spans="1:9" s="12" customFormat="1" ht="15.75">
      <c r="A69" s="29" t="s">
        <v>38</v>
      </c>
      <c r="B69" s="30"/>
      <c r="C69" s="30"/>
      <c r="D69" s="30"/>
      <c r="E69" s="30"/>
      <c r="F69" s="30"/>
      <c r="G69" s="30"/>
      <c r="H69" s="30"/>
      <c r="I69" s="31">
        <f>I16-I18</f>
        <v>15137.354000000007</v>
      </c>
    </row>
    <row r="70" spans="1:9" ht="13.5" thickBot="1">
      <c r="A70" s="20"/>
      <c r="B70" s="7"/>
      <c r="C70" s="7"/>
      <c r="D70" s="7"/>
      <c r="E70" s="7"/>
      <c r="F70" s="7"/>
      <c r="G70" s="7"/>
      <c r="H70" s="7"/>
      <c r="I70" s="8"/>
    </row>
    <row r="72" ht="12.75">
      <c r="A72" t="s">
        <v>52</v>
      </c>
    </row>
    <row r="74" ht="12.75">
      <c r="A74" t="s">
        <v>16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2015-12-01T09:30:55Z</cp:lastPrinted>
  <dcterms:created xsi:type="dcterms:W3CDTF">1996-10-08T23:32:33Z</dcterms:created>
  <dcterms:modified xsi:type="dcterms:W3CDTF">2016-05-13T10:34:09Z</dcterms:modified>
  <cp:category/>
  <cp:version/>
  <cp:contentType/>
  <cp:contentStatus/>
</cp:coreProperties>
</file>