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<sst xmlns="http://schemas.openxmlformats.org/spreadsheetml/2006/main" count="40" uniqueCount="39">
  <si>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Выполнение работ по содержанию и ремонту ж/ф и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</si>
  <si>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</si>
  <si>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</si>
  <si>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</si>
  <si>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</si>
  <si>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</si>
  <si>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ул.Нагорная, д.30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</si>
  <si>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</si>
  <si>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</si>
  <si>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</si>
  <si>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</si>
  <si>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</si>
  <si>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</si>
  <si>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</si>
  <si>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</si>
  <si>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</si>
  <si>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</si>
  <si>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</si>
  <si>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</si>
  <si>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</si>
  <si>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</si>
  <si>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</si>
  <si>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</si>
  <si>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</si>
  <si>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</si>
  <si>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</si>
  <si>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</si>
  <si>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</si>
  <si>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</si>
  <si>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181 кв.м</t>
  </si>
  <si>
    <t>181 м2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</si>
  <si>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</si>
  <si>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</si>
  <si>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</si>
  <si>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Расходы :</t>
  </si>
  <si>
    <t>Исполнитель : Инженер абонентского отдела ООО "РУО" - Голованова Н.В.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</si>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</sst>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2"/>
  <sheetViews>
    <sheetView tabSelected="1" zoomScalePageLayoutView="0" workbookViewId="0" topLeftCell="A25">
      <selection activeCell="L21" sqref="L2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6</v>
      </c>
      <c r="C7" s="2"/>
      <c r="D7" s="2"/>
      <c r="E7" s="2"/>
    </row>
    <row r="8" spans="2:5" s="1" customFormat="1" ht="15">
      <c r="B8" s="2" t="s">
        <v>19</v>
      </c>
      <c r="C8" s="2"/>
      <c r="E8" s="2"/>
    </row>
    <row r="10" spans="7:9" ht="12.75">
      <c r="G10" t="s">
        <v>20</v>
      </c>
      <c r="I10" t="s">
        <v>29</v>
      </c>
    </row>
    <row r="11" ht="13.5" thickBot="1"/>
    <row r="12" spans="1:9" s="9" customFormat="1" ht="12.75">
      <c r="A12" s="30"/>
      <c r="B12" s="31"/>
      <c r="C12" s="31"/>
      <c r="D12" s="31"/>
      <c r="E12" s="31" t="s">
        <v>31</v>
      </c>
      <c r="F12" s="31"/>
      <c r="G12" s="31"/>
      <c r="H12" s="31"/>
      <c r="I12" s="32"/>
    </row>
    <row r="13" spans="1:9" ht="12.75">
      <c r="A13" s="33" t="s">
        <v>21</v>
      </c>
      <c r="B13" s="16"/>
      <c r="C13" s="16"/>
      <c r="D13" s="16"/>
      <c r="E13" s="16"/>
      <c r="F13" s="16"/>
      <c r="G13" s="16"/>
      <c r="H13" s="17"/>
      <c r="I13" s="34">
        <v>29675.2</v>
      </c>
    </row>
    <row r="14" spans="1:9" ht="12.75">
      <c r="A14" s="33" t="s">
        <v>22</v>
      </c>
      <c r="B14" s="16"/>
      <c r="C14" s="16"/>
      <c r="D14" s="16"/>
      <c r="E14" s="16"/>
      <c r="F14" s="16"/>
      <c r="G14" s="16"/>
      <c r="H14" s="17"/>
      <c r="I14" s="34">
        <v>9464.47</v>
      </c>
    </row>
    <row r="15" spans="1:9" ht="13.5" thickBot="1">
      <c r="A15" s="33" t="s">
        <v>23</v>
      </c>
      <c r="B15" s="16"/>
      <c r="C15" s="16"/>
      <c r="D15" s="16"/>
      <c r="E15" s="16"/>
      <c r="F15" s="16"/>
      <c r="G15" s="16"/>
      <c r="H15" s="17"/>
      <c r="I15" s="36">
        <v>24013.64</v>
      </c>
    </row>
    <row r="16" spans="1:9" ht="13.5" thickBot="1">
      <c r="A16" s="35" t="s">
        <v>24</v>
      </c>
      <c r="B16" s="18"/>
      <c r="C16" s="18"/>
      <c r="D16" s="18"/>
      <c r="E16" s="18"/>
      <c r="F16" s="18"/>
      <c r="G16" s="18"/>
      <c r="H16" s="18"/>
      <c r="I16" s="47">
        <f>I14+I15</f>
        <v>33478.11</v>
      </c>
    </row>
    <row r="17" spans="1:9" ht="12.75">
      <c r="A17" s="48"/>
      <c r="B17" s="49"/>
      <c r="C17" s="49"/>
      <c r="D17" s="49"/>
      <c r="E17" s="49"/>
      <c r="F17" s="49"/>
      <c r="G17" s="49"/>
      <c r="H17" s="50"/>
      <c r="I17" s="51"/>
    </row>
    <row r="18" spans="1:9" s="11" customFormat="1" ht="15.75">
      <c r="A18" s="52" t="s">
        <v>32</v>
      </c>
      <c r="B18" s="53"/>
      <c r="C18" s="53"/>
      <c r="D18" s="53"/>
      <c r="E18" s="53"/>
      <c r="F18" s="53"/>
      <c r="G18" s="53"/>
      <c r="H18" s="54"/>
      <c r="I18" s="55">
        <f>I21+I22+I28+I41</f>
        <v>11739.210000000001</v>
      </c>
    </row>
    <row r="19" spans="1:9" ht="13.5" thickBot="1">
      <c r="A19" s="56"/>
      <c r="B19" s="57"/>
      <c r="C19" s="57"/>
      <c r="D19" s="57"/>
      <c r="E19" s="57"/>
      <c r="F19" s="57"/>
      <c r="G19" s="57"/>
      <c r="H19" s="58"/>
      <c r="I19" s="59"/>
    </row>
    <row r="20" spans="1:9" ht="13.5" thickBot="1">
      <c r="A20" s="26" t="s">
        <v>25</v>
      </c>
      <c r="B20" s="5"/>
      <c r="C20" s="5"/>
      <c r="D20" s="5"/>
      <c r="E20" s="5"/>
      <c r="F20" s="5"/>
      <c r="G20" s="5"/>
      <c r="H20" s="15"/>
      <c r="I20" s="38"/>
    </row>
    <row r="21" spans="1:9" s="9" customFormat="1" ht="13.5" thickBot="1">
      <c r="A21" s="60" t="s">
        <v>26</v>
      </c>
      <c r="B21" s="14"/>
      <c r="C21" s="14"/>
      <c r="D21" s="14"/>
      <c r="E21" s="14"/>
      <c r="F21" s="14"/>
      <c r="G21" s="14"/>
      <c r="H21" s="61"/>
      <c r="I21" s="62">
        <f>I13*15%</f>
        <v>4451.28</v>
      </c>
    </row>
    <row r="22" spans="1:9" s="9" customFormat="1" ht="13.5" thickBot="1">
      <c r="A22" s="63" t="s">
        <v>34</v>
      </c>
      <c r="B22" s="64"/>
      <c r="C22" s="64"/>
      <c r="D22" s="64"/>
      <c r="E22" s="64"/>
      <c r="F22" s="64"/>
      <c r="G22" s="64"/>
      <c r="H22" s="65"/>
      <c r="I22" s="66">
        <f>SUM(I23:I27)</f>
        <v>1599.81</v>
      </c>
    </row>
    <row r="23" spans="1:9" s="9" customFormat="1" ht="12.75">
      <c r="A23" s="78" t="s">
        <v>18</v>
      </c>
      <c r="B23" s="10"/>
      <c r="C23" s="10"/>
      <c r="D23" s="10"/>
      <c r="E23" s="10"/>
      <c r="F23" s="10"/>
      <c r="G23" s="10"/>
      <c r="H23" s="79"/>
      <c r="I23" s="80"/>
    </row>
    <row r="24" spans="1:9" ht="12.75">
      <c r="A24" s="5" t="s">
        <v>36</v>
      </c>
      <c r="B24" s="5"/>
      <c r="C24" s="13"/>
      <c r="D24" s="13"/>
      <c r="E24" s="13"/>
      <c r="F24" s="13"/>
      <c r="G24" s="13"/>
      <c r="H24" s="81"/>
      <c r="I24" s="82">
        <v>1359.67</v>
      </c>
    </row>
    <row r="25" spans="1:9" ht="12.75">
      <c r="A25" s="5" t="s">
        <v>37</v>
      </c>
      <c r="B25" s="5"/>
      <c r="C25" s="13"/>
      <c r="D25" s="13"/>
      <c r="E25" s="13"/>
      <c r="F25" s="13"/>
      <c r="G25" s="13"/>
      <c r="H25" s="81"/>
      <c r="I25" s="82"/>
    </row>
    <row r="26" spans="1:9" ht="12.75">
      <c r="A26" s="13" t="s">
        <v>38</v>
      </c>
      <c r="B26" s="5"/>
      <c r="C26" s="13"/>
      <c r="D26" s="13"/>
      <c r="E26" s="13"/>
      <c r="F26" s="13"/>
      <c r="G26" s="13"/>
      <c r="H26" s="81"/>
      <c r="I26" s="82">
        <v>240.14</v>
      </c>
    </row>
    <row r="27" spans="1:9" ht="13.5" thickBot="1">
      <c r="A27" s="26"/>
      <c r="B27" s="5"/>
      <c r="C27" s="5"/>
      <c r="D27" s="5"/>
      <c r="E27" s="5"/>
      <c r="F27" s="5"/>
      <c r="G27" s="5"/>
      <c r="H27" s="15"/>
      <c r="I27" s="38"/>
    </row>
    <row r="28" spans="1:9" s="67" customFormat="1" ht="13.5" thickBot="1">
      <c r="A28" s="63" t="s">
        <v>27</v>
      </c>
      <c r="B28" s="64"/>
      <c r="C28" s="64"/>
      <c r="D28" s="64"/>
      <c r="E28" s="64"/>
      <c r="F28" s="64"/>
      <c r="G28" s="64"/>
      <c r="H28" s="65" t="s">
        <v>30</v>
      </c>
      <c r="I28" s="66">
        <f>SUM(I29:I40)</f>
        <v>5340.6</v>
      </c>
    </row>
    <row r="29" spans="1:9" s="12" customFormat="1" ht="12.75">
      <c r="A29" s="39" t="s">
        <v>7</v>
      </c>
      <c r="B29" s="13"/>
      <c r="C29" s="13"/>
      <c r="D29" s="13"/>
      <c r="E29" s="13"/>
      <c r="F29" s="13"/>
      <c r="G29" s="13"/>
      <c r="H29" s="68"/>
      <c r="I29" s="69">
        <v>418.83</v>
      </c>
    </row>
    <row r="30" spans="1:9" s="12" customFormat="1" ht="12.75">
      <c r="A30" s="39" t="s">
        <v>8</v>
      </c>
      <c r="B30" s="13"/>
      <c r="C30" s="13"/>
      <c r="D30" s="13"/>
      <c r="E30" s="13"/>
      <c r="F30" s="13"/>
      <c r="G30" s="13"/>
      <c r="H30" s="70"/>
      <c r="I30" s="71">
        <v>346.62</v>
      </c>
    </row>
    <row r="31" spans="1:18" s="23" customFormat="1" ht="12.75">
      <c r="A31" s="40" t="s">
        <v>9</v>
      </c>
      <c r="B31" s="22"/>
      <c r="C31" s="22"/>
      <c r="D31" s="22"/>
      <c r="E31" s="22"/>
      <c r="F31" s="22"/>
      <c r="G31" s="22"/>
      <c r="H31" s="72"/>
      <c r="I31" s="73">
        <v>471.51</v>
      </c>
      <c r="J31" s="13"/>
      <c r="K31" s="13"/>
      <c r="L31" s="13"/>
      <c r="M31" s="13"/>
      <c r="N31" s="13"/>
      <c r="O31" s="13"/>
      <c r="P31" s="13"/>
      <c r="Q31" s="13"/>
      <c r="R31" s="13"/>
    </row>
    <row r="32" spans="1:18" s="23" customFormat="1" ht="12.75">
      <c r="A32" s="42" t="s">
        <v>10</v>
      </c>
      <c r="H32" s="74"/>
      <c r="I32" s="75">
        <v>361.28</v>
      </c>
      <c r="J32" s="13"/>
      <c r="K32" s="13"/>
      <c r="L32" s="13"/>
      <c r="M32" s="13"/>
      <c r="N32" s="13"/>
      <c r="O32" s="13"/>
      <c r="P32" s="13"/>
      <c r="Q32" s="13"/>
      <c r="R32" s="13"/>
    </row>
    <row r="33" spans="1:18" s="23" customFormat="1" ht="12.75">
      <c r="A33" s="44" t="s">
        <v>11</v>
      </c>
      <c r="B33" s="24"/>
      <c r="C33" s="24"/>
      <c r="D33" s="24"/>
      <c r="E33" s="24"/>
      <c r="F33" s="24"/>
      <c r="G33" s="24"/>
      <c r="H33" s="25"/>
      <c r="I33" s="43">
        <v>417.93</v>
      </c>
      <c r="J33" s="13"/>
      <c r="K33" s="13"/>
      <c r="L33" s="13"/>
      <c r="M33" s="13"/>
      <c r="N33" s="13"/>
      <c r="O33" s="13"/>
      <c r="P33" s="13"/>
      <c r="Q33" s="13"/>
      <c r="R33" s="13"/>
    </row>
    <row r="34" spans="1:18" s="23" customFormat="1" ht="12.75">
      <c r="A34" s="44" t="s">
        <v>12</v>
      </c>
      <c r="B34" s="24"/>
      <c r="C34" s="24"/>
      <c r="D34" s="24"/>
      <c r="E34" s="24"/>
      <c r="F34" s="24"/>
      <c r="G34" s="24"/>
      <c r="H34" s="24"/>
      <c r="I34" s="41">
        <v>396.21</v>
      </c>
      <c r="J34" s="13"/>
      <c r="K34" s="13"/>
      <c r="L34" s="13"/>
      <c r="M34" s="13"/>
      <c r="N34" s="13"/>
      <c r="O34" s="13"/>
      <c r="P34" s="13"/>
      <c r="Q34" s="13"/>
      <c r="R34" s="13"/>
    </row>
    <row r="35" spans="1:18" s="23" customFormat="1" ht="12.75">
      <c r="A35" s="42" t="s">
        <v>13</v>
      </c>
      <c r="I35" s="41">
        <v>469.7</v>
      </c>
      <c r="J35" s="13"/>
      <c r="K35" s="13"/>
      <c r="L35" s="13"/>
      <c r="M35" s="13"/>
      <c r="N35" s="13"/>
      <c r="O35" s="13"/>
      <c r="P35" s="13"/>
      <c r="Q35" s="13"/>
      <c r="R35" s="13"/>
    </row>
    <row r="36" spans="1:18" s="23" customFormat="1" ht="12.75">
      <c r="A36" s="42" t="s">
        <v>14</v>
      </c>
      <c r="I36" s="41">
        <v>523.63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s="23" customFormat="1" ht="12.75">
      <c r="A37" s="42" t="s">
        <v>15</v>
      </c>
      <c r="I37" s="41">
        <v>502.46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23" customFormat="1" ht="12.75">
      <c r="A38" s="42" t="s">
        <v>16</v>
      </c>
      <c r="I38" s="41">
        <v>507.52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18" s="23" customFormat="1" ht="12.75">
      <c r="A39" s="42" t="s">
        <v>17</v>
      </c>
      <c r="I39" s="41">
        <v>457.57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18" s="23" customFormat="1" ht="12" customHeight="1" thickBot="1">
      <c r="A40" s="42" t="s">
        <v>18</v>
      </c>
      <c r="I40" s="41">
        <v>467.34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9" s="77" customFormat="1" ht="13.5" thickBot="1">
      <c r="A41" s="63" t="s">
        <v>28</v>
      </c>
      <c r="B41" s="64"/>
      <c r="C41" s="64"/>
      <c r="D41" s="64"/>
      <c r="E41" s="64"/>
      <c r="F41" s="64"/>
      <c r="G41" s="64"/>
      <c r="H41" s="64"/>
      <c r="I41" s="76">
        <f>SUM(I42:I45)</f>
        <v>347.52</v>
      </c>
    </row>
    <row r="42" spans="1:9" ht="12.75">
      <c r="A42" s="37" t="s">
        <v>1</v>
      </c>
      <c r="B42" s="21"/>
      <c r="C42" s="21"/>
      <c r="D42" s="21"/>
      <c r="E42" s="21"/>
      <c r="F42" s="21"/>
      <c r="G42" s="21"/>
      <c r="H42" s="21"/>
      <c r="I42" s="45">
        <v>115.84</v>
      </c>
    </row>
    <row r="43" spans="1:9" ht="12.75">
      <c r="A43" s="26" t="s">
        <v>2</v>
      </c>
      <c r="B43" s="5"/>
      <c r="C43" s="5"/>
      <c r="D43" s="5"/>
      <c r="E43" s="5"/>
      <c r="F43" s="5"/>
      <c r="G43" s="5"/>
      <c r="H43" s="5"/>
      <c r="I43" s="6">
        <v>115.84</v>
      </c>
    </row>
    <row r="44" spans="1:9" ht="12.75">
      <c r="A44" s="33" t="s">
        <v>3</v>
      </c>
      <c r="B44" s="16"/>
      <c r="C44" s="16"/>
      <c r="D44" s="16"/>
      <c r="E44" s="16"/>
      <c r="F44" s="16"/>
      <c r="G44" s="16"/>
      <c r="H44" s="16"/>
      <c r="I44" s="46">
        <v>0</v>
      </c>
    </row>
    <row r="45" spans="1:9" ht="13.5" thickBot="1">
      <c r="A45" s="26" t="s">
        <v>4</v>
      </c>
      <c r="B45" s="5"/>
      <c r="C45" s="5"/>
      <c r="D45" s="5"/>
      <c r="E45" s="5"/>
      <c r="F45" s="5"/>
      <c r="G45" s="5"/>
      <c r="H45" s="5"/>
      <c r="I45" s="6">
        <v>115.84</v>
      </c>
    </row>
    <row r="46" spans="1:9" ht="12.75">
      <c r="A46" s="19"/>
      <c r="B46" s="3"/>
      <c r="C46" s="3"/>
      <c r="D46" s="3"/>
      <c r="E46" s="3"/>
      <c r="F46" s="3"/>
      <c r="G46" s="3"/>
      <c r="H46" s="3"/>
      <c r="I46" s="4"/>
    </row>
    <row r="47" spans="1:9" s="11" customFormat="1" ht="15.75">
      <c r="A47" s="27" t="s">
        <v>33</v>
      </c>
      <c r="B47" s="28"/>
      <c r="C47" s="28"/>
      <c r="D47" s="28"/>
      <c r="E47" s="28"/>
      <c r="F47" s="28"/>
      <c r="G47" s="28"/>
      <c r="H47" s="28"/>
      <c r="I47" s="29">
        <f>I16-I18</f>
        <v>21738.9</v>
      </c>
    </row>
    <row r="48" spans="1:9" ht="13.5" thickBot="1">
      <c r="A48" s="20"/>
      <c r="B48" s="7"/>
      <c r="C48" s="7"/>
      <c r="D48" s="7"/>
      <c r="E48" s="7"/>
      <c r="F48" s="7"/>
      <c r="G48" s="7"/>
      <c r="H48" s="7"/>
      <c r="I48" s="8"/>
    </row>
    <row r="50" ht="12.75">
      <c r="A50" t="s">
        <v>35</v>
      </c>
    </row>
    <row r="51" ht="13.5" customHeight="1"/>
    <row r="52" ht="12.75">
      <c r="A52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2015-12-01T10:05:58Z</cp:lastPrinted>
  <dcterms:created xsi:type="dcterms:W3CDTF">1996-10-08T23:32:33Z</dcterms:created>
  <dcterms:modified xsi:type="dcterms:W3CDTF">2016-05-13T10:29:23Z</dcterms:modified>
  <cp:category/>
  <cp:version/>
  <cp:contentType/>
  <cp:contentStatus/>
</cp:coreProperties>
</file>