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<sst xmlns="http://schemas.openxmlformats.org/spreadsheetml/2006/main" count="88" uniqueCount="76">
  <si>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Выполнение работ по содержанию и ремонту ж/ф и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</si>
  <si>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</si>
  <si>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</si>
  <si>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</si>
  <si>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</si>
  <si>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</si>
  <si>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</si>
  <si>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</si>
  <si>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</si>
  <si>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</si>
  <si>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</si>
  <si>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</si>
  <si>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</si>
  <si>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ул.Мелиоративная, д.6</t>
  </si>
  <si>
    <t>Март</t>
  </si>
  <si>
    <t>Апрель</t>
  </si>
  <si>
    <t>Май</t>
  </si>
  <si>
    <t>Июнь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</si>
  <si>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</si>
  <si>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</si>
  <si>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</si>
  <si>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</si>
  <si>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</si>
  <si>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</si>
  <si>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</si>
  <si>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</si>
  <si>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</si>
  <si>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</si>
  <si>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Сентябрь</t>
  </si>
  <si>
    <t>Дератизация:</t>
  </si>
  <si>
    <t>1941,02 кв.м</t>
  </si>
  <si>
    <t>ОДН (подъездные коридоры) отопления за январь 2015г ( распоряжение № 01 от 27.01.2015г)</t>
  </si>
  <si>
    <t>Ремонтные работы в подъезде № 1</t>
  </si>
  <si>
    <t>1941,02 м2</t>
  </si>
  <si>
    <t>Ремонтные работы в подъезде № 2</t>
  </si>
  <si>
    <t>Изготовление ключа от общедомового прибора учета электроэнергии</t>
  </si>
  <si>
    <t>Проверка эл.счетчиков ОАО "Вологодская сбытовая компания"</t>
  </si>
  <si>
    <t>Устранение течи трубы отопления в подвале</t>
  </si>
  <si>
    <t>Восстановление отопления в ванной кв.15</t>
  </si>
  <si>
    <t>Замена счетчика на ГВС и участка трубопровода ГВС</t>
  </si>
  <si>
    <t>Ремонт светильника</t>
  </si>
  <si>
    <t>Сминусовать ОДН (подъездные коридоры) отопления со статьи содержания за 3 месяца -</t>
  </si>
  <si>
    <t>февраль, март, апрель ( распоряжение № 16 от 24.04.2015г)</t>
  </si>
  <si>
    <t>Сминусовать ОДН по ХВС за 1 квартал (январь, февраль, март) 9 куб.м</t>
  </si>
  <si>
    <t>(распоряжение № 17 от 24.04.2015г)</t>
  </si>
  <si>
    <t>Приобретение материалов для установки датчика движения и для замены эл.счетчика в кв.4</t>
  </si>
  <si>
    <t>( распоряжение № 18 от 24.04.2015г)</t>
  </si>
  <si>
    <t xml:space="preserve">Примечания : </t>
  </si>
  <si>
    <t>текущий ремонт - 2,00 руб с 1 кв.м.</t>
  </si>
  <si>
    <t>Изготовление изделий из листовой оцинкованной стали и монтажу парапетных крышек</t>
  </si>
  <si>
    <t>Осмотр эл.щитов</t>
  </si>
  <si>
    <t>Материалы для изготовления парапетных крышек и бронзы, для ремонта парапета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</si>
  <si>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</si>
  <si>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</si>
  <si>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</si>
  <si>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</si>
  <si>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неправильно подключенного эл.кабеля, работа с "Вологдаэнергосбыт"</t>
  </si>
  <si>
    <t>Установка водостоков, ремонт рейки</t>
  </si>
  <si>
    <t>Услуги трактора для вывозки мусора с придомовой территории</t>
  </si>
  <si>
    <t>Отключение дома от отопления</t>
  </si>
  <si>
    <t>Установка водостоков на козырьках</t>
  </si>
  <si>
    <t>Оплата функции домкома с 01 января 2015г по 30 июня 2015г</t>
  </si>
  <si>
    <t>Устранение течи ХВС в туалете кв.15</t>
  </si>
  <si>
    <t>Электромонтажные работы на теплоузле, замена термодатчиков</t>
  </si>
  <si>
    <t>Ремонтные работы на теплосчетчике</t>
  </si>
  <si>
    <t>Обследование узла учета ХВС в соответствии с требованиями СНиП в кв.3</t>
  </si>
  <si>
    <t>Расходы  :</t>
  </si>
  <si>
    <t>Профилактическая дезинсекция</t>
  </si>
  <si>
    <t>Обследование узла учета ХВС в соответствии с требованиями СНиП в кв.11, и кв.5</t>
  </si>
  <si>
    <t>Чистка фильтра и сетки на счетчике ХВС в подвале</t>
  </si>
  <si>
    <t>Замена гибкой подводки в кв.10</t>
  </si>
  <si>
    <t>Сварочные работы в теплоузле</t>
  </si>
  <si>
    <t>Работа РКЦ за 2014 год</t>
  </si>
  <si>
    <t>(сминусовано по заявлению от 20.11.2015)</t>
  </si>
  <si>
    <t>Исполнитель : Инженер абонентского отдела ООО "РУО" - Голованова Н.В.</t>
  </si>
  <si>
    <t>Налог УСНО (1%)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</si>
</sst>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00"/>
  <sheetViews>
    <sheetView tabSelected="1" zoomScalePageLayoutView="0" workbookViewId="0" topLeftCell="A74">
      <selection activeCell="L92" sqref="L9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7" width="13.00390625" style="0" customWidth="1"/>
    <col min="8" max="8" width="14.710937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52</v>
      </c>
      <c r="F12" s="33"/>
      <c r="G12" s="33"/>
      <c r="H12" s="33"/>
      <c r="I12" s="34"/>
    </row>
    <row r="13" spans="1:9" ht="12.75">
      <c r="A13" s="35" t="s">
        <v>21</v>
      </c>
      <c r="B13" s="16"/>
      <c r="C13" s="16"/>
      <c r="D13" s="16"/>
      <c r="E13" s="16"/>
      <c r="F13" s="16"/>
      <c r="G13" s="16"/>
      <c r="H13" s="17"/>
      <c r="I13" s="36">
        <v>190398.6</v>
      </c>
    </row>
    <row r="14" spans="1:9" ht="12.75">
      <c r="A14" s="35" t="s">
        <v>22</v>
      </c>
      <c r="B14" s="16"/>
      <c r="C14" s="16"/>
      <c r="D14" s="16"/>
      <c r="E14" s="16"/>
      <c r="F14" s="16"/>
      <c r="G14" s="16"/>
      <c r="H14" s="17"/>
      <c r="I14" s="36">
        <v>102525.86</v>
      </c>
    </row>
    <row r="15" spans="1:9" ht="13.5" thickBot="1">
      <c r="A15" s="35" t="s">
        <v>23</v>
      </c>
      <c r="B15" s="16"/>
      <c r="C15" s="16"/>
      <c r="D15" s="16"/>
      <c r="E15" s="16"/>
      <c r="F15" s="16"/>
      <c r="G15" s="16"/>
      <c r="H15" s="17"/>
      <c r="I15" s="38">
        <v>201132.67</v>
      </c>
    </row>
    <row r="16" spans="1:9" ht="13.5" thickBot="1">
      <c r="A16" s="37" t="s">
        <v>24</v>
      </c>
      <c r="B16" s="18"/>
      <c r="C16" s="18"/>
      <c r="D16" s="18"/>
      <c r="E16" s="18"/>
      <c r="F16" s="18"/>
      <c r="G16" s="18"/>
      <c r="H16" s="18"/>
      <c r="I16" s="55">
        <f>I14+I15</f>
        <v>303658.53</v>
      </c>
    </row>
    <row r="17" spans="1:9" ht="12.75">
      <c r="A17" s="56"/>
      <c r="B17" s="57"/>
      <c r="C17" s="57"/>
      <c r="D17" s="57"/>
      <c r="E17" s="57"/>
      <c r="F17" s="57"/>
      <c r="G17" s="57"/>
      <c r="H17" s="58"/>
      <c r="I17" s="59"/>
    </row>
    <row r="18" spans="1:9" s="11" customFormat="1" ht="15.75">
      <c r="A18" s="60" t="s">
        <v>53</v>
      </c>
      <c r="B18" s="61"/>
      <c r="C18" s="61"/>
      <c r="D18" s="61"/>
      <c r="E18" s="61"/>
      <c r="F18" s="61"/>
      <c r="G18" s="61"/>
      <c r="H18" s="62"/>
      <c r="I18" s="63">
        <f>I21+I22+I73+I86</f>
        <v>405652.04</v>
      </c>
    </row>
    <row r="19" spans="1:9" ht="13.5" thickBot="1">
      <c r="A19" s="64"/>
      <c r="B19" s="65"/>
      <c r="C19" s="65"/>
      <c r="D19" s="65"/>
      <c r="E19" s="65"/>
      <c r="F19" s="65"/>
      <c r="G19" s="65"/>
      <c r="H19" s="66"/>
      <c r="I19" s="67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22"/>
      <c r="I20" s="43"/>
    </row>
    <row r="21" spans="1:9" s="9" customFormat="1" ht="13.5" thickBot="1">
      <c r="A21" s="68" t="s">
        <v>26</v>
      </c>
      <c r="B21" s="15"/>
      <c r="C21" s="15"/>
      <c r="D21" s="15"/>
      <c r="E21" s="15"/>
      <c r="F21" s="15"/>
      <c r="G21" s="15"/>
      <c r="H21" s="69"/>
      <c r="I21" s="70">
        <f>I13*15%</f>
        <v>28559.79</v>
      </c>
    </row>
    <row r="22" spans="1:9" s="75" customFormat="1" ht="13.5" thickBot="1">
      <c r="A22" s="71" t="s">
        <v>66</v>
      </c>
      <c r="B22" s="72"/>
      <c r="C22" s="72"/>
      <c r="D22" s="72"/>
      <c r="E22" s="72"/>
      <c r="F22" s="72"/>
      <c r="G22" s="72"/>
      <c r="H22" s="73"/>
      <c r="I22" s="74">
        <f>SUM(I23:I72)</f>
        <v>314851.51</v>
      </c>
    </row>
    <row r="23" spans="1:9" s="9" customFormat="1" ht="12.75">
      <c r="A23" s="40" t="s">
        <v>6</v>
      </c>
      <c r="B23" s="10"/>
      <c r="C23" s="10"/>
      <c r="D23" s="10"/>
      <c r="E23" s="10"/>
      <c r="F23" s="10"/>
      <c r="G23" s="10"/>
      <c r="H23" s="12"/>
      <c r="I23" s="41"/>
    </row>
    <row r="24" spans="1:9" ht="12.75">
      <c r="A24" s="42" t="s">
        <v>32</v>
      </c>
      <c r="B24" s="5"/>
      <c r="C24" s="5"/>
      <c r="D24" s="5"/>
      <c r="E24" s="5"/>
      <c r="F24" s="5"/>
      <c r="G24" s="5"/>
      <c r="H24" s="22"/>
      <c r="I24" s="43">
        <v>38334</v>
      </c>
    </row>
    <row r="25" spans="1:9" ht="12.75">
      <c r="A25" s="45" t="s">
        <v>31</v>
      </c>
      <c r="B25" s="14"/>
      <c r="C25" s="14"/>
      <c r="D25" s="5"/>
      <c r="E25" s="5"/>
      <c r="F25" s="5"/>
      <c r="G25" s="5"/>
      <c r="H25" s="22"/>
      <c r="I25" s="43">
        <v>2385.1</v>
      </c>
    </row>
    <row r="26" spans="1:9" s="9" customFormat="1" ht="12.75">
      <c r="A26" s="44" t="s">
        <v>7</v>
      </c>
      <c r="B26" s="10"/>
      <c r="C26" s="10"/>
      <c r="D26" s="10"/>
      <c r="E26" s="10"/>
      <c r="F26" s="10"/>
      <c r="G26" s="10"/>
      <c r="H26" s="12"/>
      <c r="I26" s="41"/>
    </row>
    <row r="27" spans="1:9" ht="12.75">
      <c r="A27" s="42" t="s">
        <v>34</v>
      </c>
      <c r="B27" s="5"/>
      <c r="C27" s="5"/>
      <c r="D27" s="5"/>
      <c r="E27" s="5"/>
      <c r="F27" s="5"/>
      <c r="G27" s="5"/>
      <c r="H27" s="22"/>
      <c r="I27" s="43">
        <v>49595</v>
      </c>
    </row>
    <row r="28" spans="1:9" s="9" customFormat="1" ht="12.75">
      <c r="A28" s="44" t="s">
        <v>14</v>
      </c>
      <c r="B28" s="10"/>
      <c r="C28" s="10"/>
      <c r="D28" s="10"/>
      <c r="E28" s="10"/>
      <c r="F28" s="10"/>
      <c r="G28" s="10"/>
      <c r="H28" s="12"/>
      <c r="I28" s="41"/>
    </row>
    <row r="29" spans="1:9" ht="12.75">
      <c r="A29" s="42" t="s">
        <v>34</v>
      </c>
      <c r="B29" s="5"/>
      <c r="C29" s="5"/>
      <c r="D29" s="5"/>
      <c r="E29" s="5"/>
      <c r="F29" s="5"/>
      <c r="G29" s="5"/>
      <c r="H29" s="22"/>
      <c r="I29" s="43">
        <v>75829</v>
      </c>
    </row>
    <row r="30" spans="1:9" ht="12.75">
      <c r="A30" s="45" t="s">
        <v>37</v>
      </c>
      <c r="B30" s="14"/>
      <c r="C30" s="14"/>
      <c r="D30" s="5"/>
      <c r="E30" s="5"/>
      <c r="F30" s="5"/>
      <c r="G30" s="5"/>
      <c r="H30" s="22"/>
      <c r="I30" s="43">
        <v>1462.22</v>
      </c>
    </row>
    <row r="31" spans="1:9" ht="12.75">
      <c r="A31" s="45" t="s">
        <v>38</v>
      </c>
      <c r="B31" s="14"/>
      <c r="C31" s="14"/>
      <c r="D31" s="5"/>
      <c r="E31" s="5"/>
      <c r="F31" s="5"/>
      <c r="G31" s="5"/>
      <c r="H31" s="22"/>
      <c r="I31" s="43">
        <v>4246.47</v>
      </c>
    </row>
    <row r="32" spans="1:9" ht="12.75">
      <c r="A32" s="45" t="s">
        <v>39</v>
      </c>
      <c r="B32" s="14"/>
      <c r="C32" s="14"/>
      <c r="D32" s="5"/>
      <c r="E32" s="5"/>
      <c r="F32" s="5"/>
      <c r="G32" s="5"/>
      <c r="H32" s="22"/>
      <c r="I32" s="43">
        <v>6025.59</v>
      </c>
    </row>
    <row r="33" spans="1:9" ht="12.75">
      <c r="A33" s="45" t="s">
        <v>40</v>
      </c>
      <c r="B33" s="14"/>
      <c r="C33" s="14"/>
      <c r="D33" s="5"/>
      <c r="E33" s="5"/>
      <c r="F33" s="5"/>
      <c r="G33" s="5"/>
      <c r="H33" s="22"/>
      <c r="I33" s="43">
        <v>502.23</v>
      </c>
    </row>
    <row r="34" spans="1:9" s="9" customFormat="1" ht="12.75">
      <c r="A34" s="44" t="s">
        <v>15</v>
      </c>
      <c r="B34" s="10"/>
      <c r="C34" s="10"/>
      <c r="D34" s="10"/>
      <c r="E34" s="10"/>
      <c r="F34" s="10"/>
      <c r="G34" s="10"/>
      <c r="H34" s="12"/>
      <c r="I34" s="41"/>
    </row>
    <row r="35" spans="1:9" ht="12.75">
      <c r="A35" s="42" t="s">
        <v>45</v>
      </c>
      <c r="B35" s="5"/>
      <c r="C35" s="5"/>
      <c r="D35" s="5"/>
      <c r="E35" s="5"/>
      <c r="F35" s="5"/>
      <c r="G35" s="5"/>
      <c r="H35" s="22"/>
      <c r="I35" s="43">
        <v>1644</v>
      </c>
    </row>
    <row r="36" spans="1:9" s="13" customFormat="1" ht="12.75">
      <c r="A36" s="45" t="s">
        <v>46</v>
      </c>
      <c r="B36" s="14"/>
      <c r="C36" s="14"/>
      <c r="D36" s="14"/>
      <c r="E36" s="14"/>
      <c r="F36" s="14"/>
      <c r="G36" s="14"/>
      <c r="H36" s="23"/>
      <c r="I36" s="46"/>
    </row>
    <row r="37" spans="1:9" ht="12.75">
      <c r="A37" s="28" t="s">
        <v>49</v>
      </c>
      <c r="B37" s="5"/>
      <c r="C37" s="5"/>
      <c r="D37" s="5"/>
      <c r="E37" s="5"/>
      <c r="F37" s="5"/>
      <c r="G37" s="5"/>
      <c r="H37" s="22"/>
      <c r="I37" s="43">
        <v>55000</v>
      </c>
    </row>
    <row r="38" spans="1:9" ht="12.75">
      <c r="A38" s="28" t="s">
        <v>51</v>
      </c>
      <c r="B38" s="5"/>
      <c r="C38" s="5"/>
      <c r="D38" s="5"/>
      <c r="E38" s="5"/>
      <c r="F38" s="5"/>
      <c r="G38" s="5"/>
      <c r="H38" s="22"/>
      <c r="I38" s="43">
        <v>23149.99</v>
      </c>
    </row>
    <row r="39" spans="1:9" ht="12.75">
      <c r="A39" s="47" t="s">
        <v>35</v>
      </c>
      <c r="B39" s="5"/>
      <c r="C39" s="5"/>
      <c r="D39" s="5"/>
      <c r="E39" s="5"/>
      <c r="F39" s="5"/>
      <c r="G39" s="5"/>
      <c r="H39" s="22"/>
      <c r="I39" s="43">
        <v>100</v>
      </c>
    </row>
    <row r="40" spans="1:9" ht="12.75">
      <c r="A40" s="47" t="s">
        <v>36</v>
      </c>
      <c r="B40" s="5"/>
      <c r="C40" s="5"/>
      <c r="D40" s="5"/>
      <c r="E40" s="5"/>
      <c r="F40" s="5"/>
      <c r="G40" s="5"/>
      <c r="H40" s="22"/>
      <c r="I40" s="43">
        <v>6950</v>
      </c>
    </row>
    <row r="41" spans="1:9" ht="12.75">
      <c r="A41" s="45" t="s">
        <v>41</v>
      </c>
      <c r="B41" s="5"/>
      <c r="C41" s="5"/>
      <c r="D41" s="5"/>
      <c r="E41" s="5"/>
      <c r="F41" s="5"/>
      <c r="G41" s="5"/>
      <c r="H41" s="22"/>
      <c r="I41" s="43">
        <v>7155.3</v>
      </c>
    </row>
    <row r="42" spans="1:9" ht="12.75">
      <c r="A42" s="45" t="s">
        <v>42</v>
      </c>
      <c r="B42" s="5"/>
      <c r="C42" s="5"/>
      <c r="D42" s="5"/>
      <c r="E42" s="5"/>
      <c r="F42" s="5"/>
      <c r="G42" s="5"/>
      <c r="H42" s="22"/>
      <c r="I42" s="43"/>
    </row>
    <row r="43" spans="1:9" ht="12.75">
      <c r="A43" s="45" t="s">
        <v>43</v>
      </c>
      <c r="B43" s="5"/>
      <c r="C43" s="5"/>
      <c r="D43" s="5"/>
      <c r="E43" s="5"/>
      <c r="F43" s="5"/>
      <c r="G43" s="5"/>
      <c r="H43" s="22"/>
      <c r="I43" s="43">
        <v>289.71</v>
      </c>
    </row>
    <row r="44" spans="1:9" ht="12.75">
      <c r="A44" s="45" t="s">
        <v>44</v>
      </c>
      <c r="B44" s="5"/>
      <c r="C44" s="5"/>
      <c r="D44" s="5"/>
      <c r="E44" s="5"/>
      <c r="F44" s="5"/>
      <c r="G44" s="5"/>
      <c r="H44" s="22"/>
      <c r="I44" s="43"/>
    </row>
    <row r="45" spans="1:9" ht="12.75">
      <c r="A45" s="45" t="s">
        <v>50</v>
      </c>
      <c r="B45" s="5"/>
      <c r="C45" s="5"/>
      <c r="D45" s="5"/>
      <c r="E45" s="5"/>
      <c r="F45" s="5"/>
      <c r="G45" s="5"/>
      <c r="H45" s="22"/>
      <c r="I45" s="43">
        <v>487.41</v>
      </c>
    </row>
    <row r="46" spans="1:9" s="9" customFormat="1" ht="12.75">
      <c r="A46" s="44" t="s">
        <v>16</v>
      </c>
      <c r="B46" s="10"/>
      <c r="C46" s="10"/>
      <c r="D46" s="10"/>
      <c r="E46" s="10"/>
      <c r="F46" s="10"/>
      <c r="G46" s="10"/>
      <c r="H46" s="12"/>
      <c r="I46" s="41"/>
    </row>
    <row r="47" spans="1:9" ht="12.75">
      <c r="A47" s="47" t="s">
        <v>57</v>
      </c>
      <c r="B47" s="5"/>
      <c r="C47" s="5"/>
      <c r="D47" s="5"/>
      <c r="E47" s="5"/>
      <c r="F47" s="5"/>
      <c r="G47" s="5"/>
      <c r="H47" s="22"/>
      <c r="I47" s="43">
        <v>7846.96</v>
      </c>
    </row>
    <row r="48" spans="1:9" ht="12.75">
      <c r="A48" s="45" t="s">
        <v>56</v>
      </c>
      <c r="B48" s="5"/>
      <c r="C48" s="5"/>
      <c r="D48" s="5"/>
      <c r="E48" s="5"/>
      <c r="F48" s="5"/>
      <c r="G48" s="5"/>
      <c r="H48" s="22"/>
      <c r="I48" s="43">
        <v>974.81</v>
      </c>
    </row>
    <row r="49" spans="1:9" ht="12.75">
      <c r="A49" s="45" t="s">
        <v>58</v>
      </c>
      <c r="B49" s="5"/>
      <c r="C49" s="5"/>
      <c r="D49" s="5"/>
      <c r="E49" s="5"/>
      <c r="F49" s="5"/>
      <c r="G49" s="5"/>
      <c r="H49" s="22"/>
      <c r="I49" s="43">
        <v>2400</v>
      </c>
    </row>
    <row r="50" spans="1:9" ht="12.75">
      <c r="A50" s="47" t="s">
        <v>59</v>
      </c>
      <c r="B50" s="5"/>
      <c r="C50" s="5"/>
      <c r="D50" s="5"/>
      <c r="E50" s="5"/>
      <c r="F50" s="5"/>
      <c r="G50" s="5"/>
      <c r="H50" s="22"/>
      <c r="I50" s="43">
        <v>249.37</v>
      </c>
    </row>
    <row r="51" spans="1:9" s="9" customFormat="1" ht="12.75">
      <c r="A51" s="40" t="s">
        <v>55</v>
      </c>
      <c r="B51" s="10"/>
      <c r="C51" s="10"/>
      <c r="D51" s="10"/>
      <c r="E51" s="10"/>
      <c r="F51" s="10"/>
      <c r="G51" s="10"/>
      <c r="H51" s="12"/>
      <c r="I51" s="41"/>
    </row>
    <row r="52" spans="1:9" ht="12.75">
      <c r="A52" s="47" t="s">
        <v>18</v>
      </c>
      <c r="B52" s="5"/>
      <c r="C52" s="5"/>
      <c r="D52" s="5"/>
      <c r="E52" s="5"/>
      <c r="F52" s="5"/>
      <c r="G52" s="5"/>
      <c r="H52" s="22"/>
      <c r="I52" s="43">
        <v>4040</v>
      </c>
    </row>
    <row r="53" spans="1:9" ht="12.75">
      <c r="A53" s="47" t="s">
        <v>60</v>
      </c>
      <c r="B53" s="5"/>
      <c r="C53" s="5"/>
      <c r="D53" s="5"/>
      <c r="E53" s="5"/>
      <c r="F53" s="5"/>
      <c r="G53" s="5"/>
      <c r="H53" s="22"/>
      <c r="I53" s="43">
        <v>6521.02</v>
      </c>
    </row>
    <row r="54" spans="1:9" s="9" customFormat="1" ht="12.75">
      <c r="A54" s="40" t="s">
        <v>2</v>
      </c>
      <c r="B54" s="10"/>
      <c r="C54" s="10"/>
      <c r="D54" s="10"/>
      <c r="E54" s="10"/>
      <c r="F54" s="10"/>
      <c r="G54" s="10"/>
      <c r="H54" s="12"/>
      <c r="I54" s="41"/>
    </row>
    <row r="55" spans="1:9" ht="12.75">
      <c r="A55" s="47" t="s">
        <v>62</v>
      </c>
      <c r="B55" s="5"/>
      <c r="C55" s="5"/>
      <c r="D55" s="5"/>
      <c r="E55" s="5"/>
      <c r="F55" s="5"/>
      <c r="G55" s="5"/>
      <c r="H55" s="22"/>
      <c r="I55" s="43">
        <v>1640.45</v>
      </c>
    </row>
    <row r="56" spans="1:9" s="9" customFormat="1" ht="12.75">
      <c r="A56" s="40" t="s">
        <v>28</v>
      </c>
      <c r="B56" s="10"/>
      <c r="C56" s="10"/>
      <c r="D56" s="10"/>
      <c r="E56" s="10"/>
      <c r="F56" s="10"/>
      <c r="G56" s="10"/>
      <c r="H56" s="12"/>
      <c r="I56" s="41"/>
    </row>
    <row r="57" spans="1:9" ht="12.75">
      <c r="A57" s="47" t="s">
        <v>63</v>
      </c>
      <c r="B57" s="5"/>
      <c r="C57" s="5"/>
      <c r="D57" s="5"/>
      <c r="E57" s="5"/>
      <c r="F57" s="5"/>
      <c r="G57" s="5"/>
      <c r="H57" s="22"/>
      <c r="I57" s="43">
        <v>1038.04</v>
      </c>
    </row>
    <row r="58" spans="1:9" ht="12.75">
      <c r="A58" s="47" t="s">
        <v>64</v>
      </c>
      <c r="B58" s="5"/>
      <c r="C58" s="5"/>
      <c r="D58" s="5"/>
      <c r="E58" s="5"/>
      <c r="F58" s="5"/>
      <c r="G58" s="5"/>
      <c r="H58" s="22"/>
      <c r="I58" s="43">
        <v>2595.1</v>
      </c>
    </row>
    <row r="59" spans="1:9" ht="12.75">
      <c r="A59" s="47" t="s">
        <v>65</v>
      </c>
      <c r="B59" s="5"/>
      <c r="C59" s="5"/>
      <c r="D59" s="5"/>
      <c r="E59" s="5"/>
      <c r="F59" s="5"/>
      <c r="G59" s="5"/>
      <c r="H59" s="22"/>
      <c r="I59" s="43">
        <v>240</v>
      </c>
    </row>
    <row r="60" spans="1:9" s="9" customFormat="1" ht="12.75">
      <c r="A60" s="40" t="s">
        <v>4</v>
      </c>
      <c r="B60" s="10"/>
      <c r="C60" s="10"/>
      <c r="D60" s="10"/>
      <c r="E60" s="10"/>
      <c r="F60" s="10"/>
      <c r="G60" s="10"/>
      <c r="H60" s="12"/>
      <c r="I60" s="41"/>
    </row>
    <row r="61" spans="1:9" ht="12.75">
      <c r="A61" s="47" t="s">
        <v>67</v>
      </c>
      <c r="B61" s="5"/>
      <c r="C61" s="5"/>
      <c r="D61" s="5"/>
      <c r="E61" s="5"/>
      <c r="F61" s="5"/>
      <c r="G61" s="5"/>
      <c r="H61" s="22"/>
      <c r="I61" s="43">
        <v>2910.45</v>
      </c>
    </row>
    <row r="62" spans="1:9" s="9" customFormat="1" ht="12.75">
      <c r="A62" s="40" t="s">
        <v>3</v>
      </c>
      <c r="B62" s="10"/>
      <c r="C62" s="10"/>
      <c r="D62" s="10"/>
      <c r="E62" s="10"/>
      <c r="F62" s="10"/>
      <c r="G62" s="10"/>
      <c r="H62" s="12"/>
      <c r="I62" s="41"/>
    </row>
    <row r="63" spans="1:9" ht="12.75">
      <c r="A63" s="47" t="s">
        <v>68</v>
      </c>
      <c r="B63" s="5"/>
      <c r="C63" s="5"/>
      <c r="D63" s="5"/>
      <c r="E63" s="5"/>
      <c r="F63" s="5"/>
      <c r="G63" s="5"/>
      <c r="H63" s="22"/>
      <c r="I63" s="43">
        <v>480</v>
      </c>
    </row>
    <row r="64" spans="1:9" ht="12.75">
      <c r="A64" s="47" t="s">
        <v>69</v>
      </c>
      <c r="B64" s="5"/>
      <c r="C64" s="5"/>
      <c r="D64" s="5"/>
      <c r="E64" s="5"/>
      <c r="F64" s="5"/>
      <c r="G64" s="5"/>
      <c r="H64" s="22"/>
      <c r="I64" s="43">
        <v>1353.99</v>
      </c>
    </row>
    <row r="65" spans="1:9" s="9" customFormat="1" ht="12.75">
      <c r="A65" s="40" t="s">
        <v>4</v>
      </c>
      <c r="B65" s="10"/>
      <c r="C65" s="10"/>
      <c r="D65" s="10"/>
      <c r="E65" s="10"/>
      <c r="F65" s="10"/>
      <c r="G65" s="10"/>
      <c r="H65" s="12"/>
      <c r="I65" s="41"/>
    </row>
    <row r="66" spans="1:9" ht="12.75">
      <c r="A66" s="47" t="s">
        <v>70</v>
      </c>
      <c r="B66" s="5"/>
      <c r="C66" s="5"/>
      <c r="D66" s="5"/>
      <c r="E66" s="5"/>
      <c r="F66" s="5"/>
      <c r="G66" s="5"/>
      <c r="H66" s="22"/>
      <c r="I66" s="43">
        <v>451.33</v>
      </c>
    </row>
    <row r="67" spans="1:9" ht="12.75">
      <c r="A67" s="47" t="s">
        <v>72</v>
      </c>
      <c r="B67" s="5"/>
      <c r="C67" s="5"/>
      <c r="D67" s="5"/>
      <c r="E67" s="5"/>
      <c r="F67" s="5"/>
      <c r="G67" s="5"/>
      <c r="H67" s="22"/>
      <c r="I67" s="6">
        <v>-10218.01</v>
      </c>
    </row>
    <row r="68" spans="1:9" ht="12.75">
      <c r="A68" s="47" t="s">
        <v>73</v>
      </c>
      <c r="B68" s="14"/>
      <c r="C68" s="14"/>
      <c r="D68" s="5"/>
      <c r="E68" s="5"/>
      <c r="F68" s="5"/>
      <c r="G68" s="5"/>
      <c r="H68" s="22"/>
      <c r="I68" s="43"/>
    </row>
    <row r="69" spans="1:9" s="9" customFormat="1" ht="12.75">
      <c r="A69" s="40" t="s">
        <v>5</v>
      </c>
      <c r="B69" s="10"/>
      <c r="C69" s="10"/>
      <c r="D69" s="10"/>
      <c r="E69" s="10"/>
      <c r="F69" s="10"/>
      <c r="G69" s="10"/>
      <c r="H69" s="12"/>
      <c r="I69" s="41"/>
    </row>
    <row r="70" spans="1:9" s="13" customFormat="1" ht="12.75">
      <c r="A70" s="47" t="s">
        <v>71</v>
      </c>
      <c r="B70" s="14"/>
      <c r="C70" s="14"/>
      <c r="D70" s="14"/>
      <c r="E70" s="14"/>
      <c r="F70" s="14"/>
      <c r="G70" s="14"/>
      <c r="H70" s="23"/>
      <c r="I70" s="46">
        <v>2256.65</v>
      </c>
    </row>
    <row r="71" spans="1:9" s="13" customFormat="1" ht="12.75">
      <c r="A71" s="47" t="s">
        <v>61</v>
      </c>
      <c r="B71" s="14"/>
      <c r="C71" s="14"/>
      <c r="D71" s="14"/>
      <c r="E71" s="14"/>
      <c r="F71" s="14"/>
      <c r="G71" s="14"/>
      <c r="H71" s="23"/>
      <c r="I71" s="46">
        <v>14904</v>
      </c>
    </row>
    <row r="72" spans="1:9" ht="13.5" thickBot="1">
      <c r="A72" s="14" t="s">
        <v>75</v>
      </c>
      <c r="B72" s="5"/>
      <c r="C72" s="14"/>
      <c r="D72" s="14"/>
      <c r="E72" s="14"/>
      <c r="F72" s="14"/>
      <c r="G72" s="14"/>
      <c r="H72" s="23"/>
      <c r="I72" s="46">
        <v>2011.33</v>
      </c>
    </row>
    <row r="73" spans="1:9" s="75" customFormat="1" ht="13.5" thickBot="1">
      <c r="A73" s="71" t="s">
        <v>27</v>
      </c>
      <c r="B73" s="72"/>
      <c r="C73" s="72"/>
      <c r="D73" s="72"/>
      <c r="E73" s="72"/>
      <c r="F73" s="72"/>
      <c r="G73" s="72"/>
      <c r="H73" s="73" t="s">
        <v>33</v>
      </c>
      <c r="I73" s="74">
        <f>SUM(I74:I85)</f>
        <v>57271.74</v>
      </c>
    </row>
    <row r="74" spans="1:9" s="13" customFormat="1" ht="12.75">
      <c r="A74" s="47" t="s">
        <v>6</v>
      </c>
      <c r="B74" s="14"/>
      <c r="C74" s="14"/>
      <c r="D74" s="14"/>
      <c r="E74" s="14"/>
      <c r="F74" s="14"/>
      <c r="G74" s="14"/>
      <c r="H74" s="76"/>
      <c r="I74" s="77">
        <v>4491.52</v>
      </c>
    </row>
    <row r="75" spans="1:9" s="13" customFormat="1" ht="12.75">
      <c r="A75" s="47" t="s">
        <v>7</v>
      </c>
      <c r="B75" s="14"/>
      <c r="C75" s="14"/>
      <c r="D75" s="14"/>
      <c r="E75" s="14"/>
      <c r="F75" s="14"/>
      <c r="G75" s="14"/>
      <c r="H75" s="78"/>
      <c r="I75" s="79">
        <v>3717.05</v>
      </c>
    </row>
    <row r="76" spans="1:18" s="25" customFormat="1" ht="12.75">
      <c r="A76" s="48" t="s">
        <v>14</v>
      </c>
      <c r="B76" s="24"/>
      <c r="C76" s="24"/>
      <c r="D76" s="24"/>
      <c r="E76" s="24"/>
      <c r="F76" s="24"/>
      <c r="G76" s="24"/>
      <c r="H76" s="80"/>
      <c r="I76" s="81">
        <v>5056.36</v>
      </c>
      <c r="J76" s="14"/>
      <c r="K76" s="14"/>
      <c r="L76" s="14"/>
      <c r="M76" s="14"/>
      <c r="N76" s="14"/>
      <c r="O76" s="14"/>
      <c r="P76" s="14"/>
      <c r="Q76" s="14"/>
      <c r="R76" s="14"/>
    </row>
    <row r="77" spans="1:18" s="25" customFormat="1" ht="12.75">
      <c r="A77" s="50" t="s">
        <v>15</v>
      </c>
      <c r="H77" s="82"/>
      <c r="I77" s="83">
        <v>3874.28</v>
      </c>
      <c r="J77" s="14"/>
      <c r="K77" s="14"/>
      <c r="L77" s="14"/>
      <c r="M77" s="14"/>
      <c r="N77" s="14"/>
      <c r="O77" s="14"/>
      <c r="P77" s="14"/>
      <c r="Q77" s="14"/>
      <c r="R77" s="14"/>
    </row>
    <row r="78" spans="1:18" s="25" customFormat="1" ht="12.75">
      <c r="A78" s="52" t="s">
        <v>16</v>
      </c>
      <c r="B78" s="26"/>
      <c r="C78" s="26"/>
      <c r="D78" s="26"/>
      <c r="E78" s="26"/>
      <c r="F78" s="26"/>
      <c r="G78" s="26"/>
      <c r="H78" s="27"/>
      <c r="I78" s="51">
        <v>4481.82</v>
      </c>
      <c r="J78" s="14"/>
      <c r="K78" s="14"/>
      <c r="L78" s="14"/>
      <c r="M78" s="14"/>
      <c r="N78" s="14"/>
      <c r="O78" s="14"/>
      <c r="P78" s="14"/>
      <c r="Q78" s="14"/>
      <c r="R78" s="14"/>
    </row>
    <row r="79" spans="1:18" s="25" customFormat="1" ht="12.75">
      <c r="A79" s="52" t="s">
        <v>17</v>
      </c>
      <c r="B79" s="26"/>
      <c r="C79" s="26"/>
      <c r="D79" s="26"/>
      <c r="E79" s="26"/>
      <c r="F79" s="26"/>
      <c r="G79" s="26"/>
      <c r="H79" s="26"/>
      <c r="I79" s="49">
        <v>4248.89</v>
      </c>
      <c r="J79" s="14"/>
      <c r="K79" s="14"/>
      <c r="L79" s="14"/>
      <c r="M79" s="14"/>
      <c r="N79" s="14"/>
      <c r="O79" s="14"/>
      <c r="P79" s="14"/>
      <c r="Q79" s="14"/>
      <c r="R79" s="14"/>
    </row>
    <row r="80" spans="1:18" s="25" customFormat="1" ht="12.75">
      <c r="A80" s="50" t="s">
        <v>1</v>
      </c>
      <c r="I80" s="49">
        <v>5036.95</v>
      </c>
      <c r="J80" s="14"/>
      <c r="K80" s="14"/>
      <c r="L80" s="14"/>
      <c r="M80" s="14"/>
      <c r="N80" s="14"/>
      <c r="O80" s="14"/>
      <c r="P80" s="14"/>
      <c r="Q80" s="14"/>
      <c r="R80" s="14"/>
    </row>
    <row r="81" spans="1:18" s="25" customFormat="1" ht="12.75">
      <c r="A81" s="50" t="s">
        <v>2</v>
      </c>
      <c r="I81" s="49">
        <v>5615.37</v>
      </c>
      <c r="J81" s="14"/>
      <c r="K81" s="14"/>
      <c r="L81" s="14"/>
      <c r="M81" s="14"/>
      <c r="N81" s="14"/>
      <c r="O81" s="14"/>
      <c r="P81" s="14"/>
      <c r="Q81" s="14"/>
      <c r="R81" s="14"/>
    </row>
    <row r="82" spans="1:18" s="25" customFormat="1" ht="12.75">
      <c r="A82" s="50" t="s">
        <v>28</v>
      </c>
      <c r="I82" s="49">
        <v>5388.27</v>
      </c>
      <c r="J82" s="14"/>
      <c r="K82" s="14"/>
      <c r="L82" s="14"/>
      <c r="M82" s="14"/>
      <c r="N82" s="14"/>
      <c r="O82" s="14"/>
      <c r="P82" s="14"/>
      <c r="Q82" s="14"/>
      <c r="R82" s="14"/>
    </row>
    <row r="83" spans="1:18" s="25" customFormat="1" ht="12.75">
      <c r="A83" s="50" t="s">
        <v>3</v>
      </c>
      <c r="I83" s="49">
        <v>5442.62</v>
      </c>
      <c r="J83" s="14"/>
      <c r="K83" s="14"/>
      <c r="L83" s="14"/>
      <c r="M83" s="14"/>
      <c r="N83" s="14"/>
      <c r="O83" s="14"/>
      <c r="P83" s="14"/>
      <c r="Q83" s="14"/>
      <c r="R83" s="14"/>
    </row>
    <row r="84" spans="1:18" s="25" customFormat="1" ht="12.75">
      <c r="A84" s="50" t="s">
        <v>4</v>
      </c>
      <c r="I84" s="49">
        <v>4906.9</v>
      </c>
      <c r="J84" s="14"/>
      <c r="K84" s="14"/>
      <c r="L84" s="14"/>
      <c r="M84" s="14"/>
      <c r="N84" s="14"/>
      <c r="O84" s="14"/>
      <c r="P84" s="14"/>
      <c r="Q84" s="14"/>
      <c r="R84" s="14"/>
    </row>
    <row r="85" spans="1:18" s="25" customFormat="1" ht="12" customHeight="1" thickBot="1">
      <c r="A85" s="50" t="s">
        <v>5</v>
      </c>
      <c r="I85" s="49">
        <v>5011.71</v>
      </c>
      <c r="J85" s="14"/>
      <c r="K85" s="14"/>
      <c r="L85" s="14"/>
      <c r="M85" s="14"/>
      <c r="N85" s="14"/>
      <c r="O85" s="14"/>
      <c r="P85" s="14"/>
      <c r="Q85" s="14"/>
      <c r="R85" s="14"/>
    </row>
    <row r="86" spans="1:9" s="85" customFormat="1" ht="13.5" thickBot="1">
      <c r="A86" s="71" t="s">
        <v>29</v>
      </c>
      <c r="B86" s="72"/>
      <c r="C86" s="72"/>
      <c r="D86" s="72"/>
      <c r="E86" s="72"/>
      <c r="F86" s="72"/>
      <c r="G86" s="72"/>
      <c r="H86" s="72"/>
      <c r="I86" s="84">
        <f>SUM(I87:I90)</f>
        <v>4969</v>
      </c>
    </row>
    <row r="87" spans="1:9" ht="12.75">
      <c r="A87" s="39" t="s">
        <v>8</v>
      </c>
      <c r="B87" s="21"/>
      <c r="C87" s="21"/>
      <c r="D87" s="21"/>
      <c r="E87" s="21"/>
      <c r="F87" s="21"/>
      <c r="G87" s="21"/>
      <c r="H87" s="21"/>
      <c r="I87" s="53">
        <v>1242.25</v>
      </c>
    </row>
    <row r="88" spans="1:9" ht="12.75">
      <c r="A88" s="39" t="s">
        <v>9</v>
      </c>
      <c r="B88" s="21"/>
      <c r="C88" s="21"/>
      <c r="D88" s="21"/>
      <c r="E88" s="21"/>
      <c r="F88" s="21"/>
      <c r="G88" s="21"/>
      <c r="H88" s="21"/>
      <c r="I88" s="53">
        <v>1242.25</v>
      </c>
    </row>
    <row r="89" spans="1:9" ht="12.75">
      <c r="A89" s="35" t="s">
        <v>10</v>
      </c>
      <c r="B89" s="16"/>
      <c r="C89" s="16"/>
      <c r="D89" s="16"/>
      <c r="E89" s="16"/>
      <c r="F89" s="16"/>
      <c r="G89" s="16"/>
      <c r="H89" s="16"/>
      <c r="I89" s="54">
        <v>1242.25</v>
      </c>
    </row>
    <row r="90" spans="1:9" ht="13.5" thickBot="1">
      <c r="A90" s="28" t="s">
        <v>11</v>
      </c>
      <c r="B90" s="5"/>
      <c r="C90" s="5"/>
      <c r="D90" s="5"/>
      <c r="E90" s="5"/>
      <c r="F90" s="5"/>
      <c r="G90" s="5"/>
      <c r="H90" s="5"/>
      <c r="I90" s="6">
        <v>1242.25</v>
      </c>
    </row>
    <row r="91" spans="1:9" ht="12.75">
      <c r="A91" s="19"/>
      <c r="B91" s="3"/>
      <c r="C91" s="3"/>
      <c r="D91" s="3"/>
      <c r="E91" s="3"/>
      <c r="F91" s="3"/>
      <c r="G91" s="3"/>
      <c r="H91" s="3"/>
      <c r="I91" s="4"/>
    </row>
    <row r="92" spans="1:9" s="11" customFormat="1" ht="15.75">
      <c r="A92" s="29" t="s">
        <v>54</v>
      </c>
      <c r="B92" s="30"/>
      <c r="C92" s="30"/>
      <c r="D92" s="30"/>
      <c r="E92" s="30"/>
      <c r="F92" s="30"/>
      <c r="G92" s="30"/>
      <c r="H92" s="30"/>
      <c r="I92" s="31">
        <f>I16-I18</f>
        <v>-101993.50999999995</v>
      </c>
    </row>
    <row r="93" spans="1:9" ht="13.5" thickBot="1">
      <c r="A93" s="20"/>
      <c r="B93" s="7"/>
      <c r="C93" s="7"/>
      <c r="D93" s="7"/>
      <c r="E93" s="7"/>
      <c r="F93" s="7"/>
      <c r="G93" s="7"/>
      <c r="H93" s="7"/>
      <c r="I93" s="8"/>
    </row>
    <row r="95" s="9" customFormat="1" ht="12.75">
      <c r="A95" s="9" t="s">
        <v>47</v>
      </c>
    </row>
    <row r="96" ht="12.75">
      <c r="A96" s="13" t="s">
        <v>48</v>
      </c>
    </row>
    <row r="98" ht="12.75">
      <c r="A98" t="s">
        <v>74</v>
      </c>
    </row>
    <row r="100" ht="12.75">
      <c r="A100" t="s">
        <v>12</v>
      </c>
    </row>
  </sheetData>
  <sheetProtection/>
  <printOptions/>
  <pageMargins left="0.7" right="0.7" top="0.75" bottom="0.75" header="0.3" footer="0.3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2016-02-20T06:31:25Z</cp:lastPrinted>
  <dcterms:created xsi:type="dcterms:W3CDTF">1996-10-08T23:32:33Z</dcterms:created>
  <dcterms:modified xsi:type="dcterms:W3CDTF">2016-05-13T10:25:56Z</dcterms:modified>
  <cp:category/>
  <cp:version/>
  <cp:contentType/>
  <cp:contentStatus/>
</cp:coreProperties>
</file>