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<sst xmlns="http://schemas.openxmlformats.org/spreadsheetml/2006/main" count="101" uniqueCount="88">
  <si>
    <t>Выполнение работ по содержанию и ремонту ж/ф и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</si>
  <si>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</si>
  <si>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</si>
  <si>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</si>
  <si>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</si>
  <si>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</si>
  <si>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ул.1 Мая, д.1</t>
  </si>
  <si>
    <t>Промывка внутренней системы отопления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</si>
  <si>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</si>
  <si>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</si>
  <si>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</si>
  <si>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</si>
  <si>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</si>
  <si>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</si>
  <si>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</si>
  <si>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</si>
  <si>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</si>
  <si>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</si>
  <si>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</si>
  <si>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</si>
  <si>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Устранение засора канализации в Постирочной</t>
  </si>
  <si>
    <t>Прочистка канализации в Постирочной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</si>
  <si>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</si>
  <si>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</si>
  <si>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</si>
  <si>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</si>
  <si>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</si>
  <si>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</si>
  <si>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</si>
  <si>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</si>
  <si>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</si>
  <si>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</si>
  <si>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1131,12 кв.м</t>
  </si>
  <si>
    <t>Замена смесителя в общей кухне  кв.8, 2 этаж ( распоряжение № 05 от 27.01.2015г )</t>
  </si>
  <si>
    <t>Чистка канализации тросами, промывка на 3 этаже ком.36</t>
  </si>
  <si>
    <t>Замена участка трубы канализации на кухне 2 этаж</t>
  </si>
  <si>
    <t>Устранение течи воды под раковиной на 1 этаже ком 48</t>
  </si>
  <si>
    <t>1131,12 м2</t>
  </si>
  <si>
    <t>Устранение засора канализации в раковине ком.43</t>
  </si>
  <si>
    <t>Замена участка трубопровода отопления</t>
  </si>
  <si>
    <t>Устранение засора канализации ком.36 3 этаж</t>
  </si>
  <si>
    <t>Устранение течи канализации, чистка канализации в подвале</t>
  </si>
  <si>
    <t>Устранение течи под раковиной ком.54 3 этаж</t>
  </si>
  <si>
    <t>Замена участка трубопровода ХВС в подвале</t>
  </si>
  <si>
    <t>Устранение течи трубы в межэтажном перекрытии ком.42 3 этаж и ком.47 2 этаж</t>
  </si>
  <si>
    <t xml:space="preserve">Чистка канализации </t>
  </si>
  <si>
    <t>Устранение засора канализации в раковине ком.25 2 этаж</t>
  </si>
  <si>
    <t>Содержание, ремонт жилья</t>
  </si>
  <si>
    <t>Расходы на ремонт и содержание :</t>
  </si>
  <si>
    <t xml:space="preserve">Июнь </t>
  </si>
  <si>
    <t>Устранение течи канализации в подвале, чистка</t>
  </si>
  <si>
    <t>Устранение течи смесителя в душе ком.54 2 этаж</t>
  </si>
  <si>
    <t>Устранение засора канализации в туалете 2 этаж</t>
  </si>
  <si>
    <t>Отключение дома от отопления</t>
  </si>
  <si>
    <t xml:space="preserve">Устранение течи канализации в подвале </t>
  </si>
  <si>
    <t>Прочистка канализации, ремонт крана в ком.43,45,49</t>
  </si>
  <si>
    <t>Ремонт пола в душевой ком.45-49 - гидроизоляция, изготовление настила</t>
  </si>
  <si>
    <t>Ремонт освещения в подвале</t>
  </si>
  <si>
    <t>Ремонт кровли местами, изготовление лестницы около слухового окна</t>
  </si>
  <si>
    <t>Доп.материалы для установки общедомового счетчика ХВС</t>
  </si>
  <si>
    <t>Устранение засора канализации в душевой и туалете ком.55 по подвалу до улицы</t>
  </si>
  <si>
    <t>Устранение засора в раковине ком.54 3 этаж</t>
  </si>
  <si>
    <t>Устранение течи в туалете ком.60 2 этаж</t>
  </si>
  <si>
    <t>Прочистка канализации в ком.69 3 этаж</t>
  </si>
  <si>
    <t>Устранение течи ХВС в ком.59 1 этаж</t>
  </si>
  <si>
    <t>Прочистка канализации на выходе из дома</t>
  </si>
  <si>
    <t xml:space="preserve"> </t>
  </si>
  <si>
    <t>Электромонтажные работы в ком.25</t>
  </si>
  <si>
    <t>Прочистка канализации в раковине ком.54 2 этаж</t>
  </si>
  <si>
    <t>Установка промывочных кранов на отоплении ком.55</t>
  </si>
  <si>
    <t>Установка промывочного крана на отоплении в ком.25</t>
  </si>
  <si>
    <t>Расходы :</t>
  </si>
  <si>
    <t>Остаток оплаченных денежных средств на 31.12.2015г</t>
  </si>
  <si>
    <t>Устранение течи воды в подвале, монтаж труб по подвалу</t>
  </si>
  <si>
    <t>Прочистка канализации в душевой ком.54 3 этаж</t>
  </si>
  <si>
    <t>Устранение течи канализации в ком.55</t>
  </si>
  <si>
    <t>Прочистка канализации в подвале</t>
  </si>
  <si>
    <t>Прочистка канализации в душе ком.55</t>
  </si>
  <si>
    <t>Восстановление отопления в ком.17 3 этаж</t>
  </si>
  <si>
    <t>Восстановление отопления в ком.21 3 этаж</t>
  </si>
  <si>
    <t>Восстановление отопления, устранение подтекания канализации на 2 этаже</t>
  </si>
  <si>
    <t>Остекление оконных переплетов</t>
  </si>
  <si>
    <t>Сорвало гибкие подводки под раковиной, прочистка канализации, устранение течи у крана</t>
  </si>
  <si>
    <t>в ком.54, 2 этаж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</si>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</sst>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24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24" xfId="0" applyFill="1" applyBorder="1" applyAlignment="1">
      <alignment/>
    </xf>
    <xf numFmtId="0" fontId="0" fillId="0" borderId="33" xfId="0" applyBorder="1" applyAlignment="1">
      <alignment/>
    </xf>
    <xf numFmtId="0" fontId="0" fillId="0" borderId="24" xfId="0" applyFont="1" applyBorder="1" applyAlignment="1">
      <alignment/>
    </xf>
    <xf numFmtId="0" fontId="0" fillId="0" borderId="33" xfId="0" applyFont="1" applyBorder="1" applyAlignment="1">
      <alignment/>
    </xf>
    <xf numFmtId="0" fontId="3" fillId="0" borderId="24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5" xfId="0" applyBorder="1" applyAlignment="1">
      <alignment/>
    </xf>
    <xf numFmtId="0" fontId="3" fillId="34" borderId="36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7" xfId="0" applyFill="1" applyBorder="1" applyAlignment="1">
      <alignment/>
    </xf>
    <xf numFmtId="0" fontId="0" fillId="35" borderId="38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3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9" xfId="0" applyFill="1" applyBorder="1" applyAlignment="1">
      <alignment/>
    </xf>
    <xf numFmtId="0" fontId="0" fillId="35" borderId="40" xfId="0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2" fontId="3" fillId="0" borderId="43" xfId="0" applyNumberFormat="1" applyFont="1" applyBorder="1" applyAlignment="1">
      <alignment/>
    </xf>
    <xf numFmtId="0" fontId="5" fillId="0" borderId="41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5" xfId="0" applyFont="1" applyBorder="1" applyAlignment="1">
      <alignment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113"/>
  <sheetViews>
    <sheetView tabSelected="1" zoomScalePageLayoutView="0" workbookViewId="0" topLeftCell="A87">
      <selection activeCell="A87" sqref="A1:IV16384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6</v>
      </c>
      <c r="C7" s="2"/>
      <c r="D7" s="2"/>
      <c r="E7" s="2"/>
    </row>
    <row r="8" spans="2:5" s="1" customFormat="1" ht="15">
      <c r="B8" s="2" t="s">
        <v>22</v>
      </c>
      <c r="C8" s="2"/>
      <c r="E8" s="2"/>
    </row>
    <row r="10" spans="7:9" ht="12.75">
      <c r="G10" t="s">
        <v>23</v>
      </c>
      <c r="I10" t="s">
        <v>32</v>
      </c>
    </row>
    <row r="11" ht="13.5" thickBot="1"/>
    <row r="12" spans="1:9" s="9" customFormat="1" ht="12.75">
      <c r="A12" s="32"/>
      <c r="B12" s="33"/>
      <c r="C12" s="33"/>
      <c r="D12" s="33"/>
      <c r="E12" s="33" t="s">
        <v>47</v>
      </c>
      <c r="F12" s="33"/>
      <c r="G12" s="33"/>
      <c r="H12" s="33"/>
      <c r="I12" s="34"/>
    </row>
    <row r="13" spans="1:9" ht="12.75">
      <c r="A13" s="35" t="s">
        <v>24</v>
      </c>
      <c r="B13" s="18"/>
      <c r="C13" s="18"/>
      <c r="D13" s="18"/>
      <c r="E13" s="18"/>
      <c r="F13" s="18"/>
      <c r="G13" s="18"/>
      <c r="H13" s="19"/>
      <c r="I13" s="36">
        <v>202946.88</v>
      </c>
    </row>
    <row r="14" spans="1:9" ht="12.75">
      <c r="A14" s="35" t="s">
        <v>25</v>
      </c>
      <c r="B14" s="18"/>
      <c r="C14" s="18"/>
      <c r="D14" s="18"/>
      <c r="E14" s="18"/>
      <c r="F14" s="18"/>
      <c r="G14" s="18"/>
      <c r="H14" s="19"/>
      <c r="I14" s="36">
        <v>-345213.79</v>
      </c>
    </row>
    <row r="15" spans="1:9" ht="13.5" thickBot="1">
      <c r="A15" s="35" t="s">
        <v>26</v>
      </c>
      <c r="B15" s="18"/>
      <c r="C15" s="18"/>
      <c r="D15" s="18"/>
      <c r="E15" s="18"/>
      <c r="F15" s="18"/>
      <c r="G15" s="18"/>
      <c r="H15" s="19"/>
      <c r="I15" s="38">
        <v>176813.77</v>
      </c>
    </row>
    <row r="16" spans="1:9" ht="13.5" thickBot="1">
      <c r="A16" s="37" t="s">
        <v>27</v>
      </c>
      <c r="B16" s="20"/>
      <c r="C16" s="20"/>
      <c r="D16" s="20"/>
      <c r="E16" s="20"/>
      <c r="F16" s="20"/>
      <c r="G16" s="20"/>
      <c r="H16" s="20"/>
      <c r="I16" s="53">
        <f>I14+I15</f>
        <v>-168400.02</v>
      </c>
    </row>
    <row r="17" spans="1:9" ht="12.75">
      <c r="A17" s="54"/>
      <c r="B17" s="55"/>
      <c r="C17" s="55"/>
      <c r="D17" s="55"/>
      <c r="E17" s="55"/>
      <c r="F17" s="55"/>
      <c r="G17" s="55"/>
      <c r="H17" s="56"/>
      <c r="I17" s="57"/>
    </row>
    <row r="18" spans="1:9" s="11" customFormat="1" ht="15.75">
      <c r="A18" s="58" t="s">
        <v>48</v>
      </c>
      <c r="B18" s="59"/>
      <c r="C18" s="59"/>
      <c r="D18" s="59"/>
      <c r="E18" s="59"/>
      <c r="F18" s="59"/>
      <c r="G18" s="59"/>
      <c r="H18" s="60"/>
      <c r="I18" s="61">
        <f>I21+I22+I88+I101</f>
        <v>271850.65199999994</v>
      </c>
    </row>
    <row r="19" spans="1:9" ht="13.5" thickBot="1">
      <c r="A19" s="62"/>
      <c r="B19" s="63"/>
      <c r="C19" s="63"/>
      <c r="D19" s="63"/>
      <c r="E19" s="63"/>
      <c r="F19" s="63"/>
      <c r="G19" s="63"/>
      <c r="H19" s="64"/>
      <c r="I19" s="65"/>
    </row>
    <row r="20" spans="1:9" ht="13.5" thickBot="1">
      <c r="A20" s="28" t="s">
        <v>28</v>
      </c>
      <c r="B20" s="5"/>
      <c r="C20" s="5"/>
      <c r="D20" s="5"/>
      <c r="E20" s="5"/>
      <c r="F20" s="5"/>
      <c r="G20" s="5"/>
      <c r="H20" s="16"/>
      <c r="I20" s="43"/>
    </row>
    <row r="21" spans="1:9" s="9" customFormat="1" ht="13.5" thickBot="1">
      <c r="A21" s="66" t="s">
        <v>29</v>
      </c>
      <c r="B21" s="17"/>
      <c r="C21" s="17"/>
      <c r="D21" s="17"/>
      <c r="E21" s="17"/>
      <c r="F21" s="17"/>
      <c r="G21" s="17"/>
      <c r="H21" s="67"/>
      <c r="I21" s="68">
        <f>I13*15%</f>
        <v>30442.032</v>
      </c>
    </row>
    <row r="22" spans="1:9" s="73" customFormat="1" ht="13.5" thickBot="1">
      <c r="A22" s="69" t="s">
        <v>71</v>
      </c>
      <c r="B22" s="70"/>
      <c r="C22" s="70"/>
      <c r="D22" s="70"/>
      <c r="E22" s="70"/>
      <c r="F22" s="70"/>
      <c r="G22" s="70"/>
      <c r="H22" s="71"/>
      <c r="I22" s="72">
        <f>SUM(I23:I87)</f>
        <v>205138.09999999998</v>
      </c>
    </row>
    <row r="23" spans="1:9" s="9" customFormat="1" ht="12.75">
      <c r="A23" s="40" t="s">
        <v>18</v>
      </c>
      <c r="B23" s="10"/>
      <c r="C23" s="10"/>
      <c r="D23" s="10"/>
      <c r="E23" s="10"/>
      <c r="F23" s="10"/>
      <c r="G23" s="10"/>
      <c r="H23" s="14"/>
      <c r="I23" s="41"/>
    </row>
    <row r="24" spans="1:9" ht="12.75">
      <c r="A24" s="42" t="s">
        <v>33</v>
      </c>
      <c r="B24" s="5"/>
      <c r="C24" s="5"/>
      <c r="D24" s="5"/>
      <c r="E24" s="5"/>
      <c r="F24" s="5"/>
      <c r="G24" s="5"/>
      <c r="H24" s="16"/>
      <c r="I24" s="43">
        <v>1320</v>
      </c>
    </row>
    <row r="25" spans="1:9" s="12" customFormat="1" ht="12.75">
      <c r="A25" s="44" t="s">
        <v>34</v>
      </c>
      <c r="B25" s="13"/>
      <c r="C25" s="13"/>
      <c r="D25" s="13"/>
      <c r="E25" s="13"/>
      <c r="F25" s="13"/>
      <c r="G25" s="13"/>
      <c r="H25" s="15"/>
      <c r="I25" s="45">
        <v>1805.32</v>
      </c>
    </row>
    <row r="26" spans="1:9" ht="12.75">
      <c r="A26" s="42" t="s">
        <v>35</v>
      </c>
      <c r="B26" s="5"/>
      <c r="C26" s="5"/>
      <c r="D26" s="5"/>
      <c r="E26" s="5"/>
      <c r="F26" s="5"/>
      <c r="G26" s="5"/>
      <c r="H26" s="16"/>
      <c r="I26" s="43">
        <v>1108.38</v>
      </c>
    </row>
    <row r="27" spans="1:9" ht="12.75">
      <c r="A27" s="42" t="s">
        <v>36</v>
      </c>
      <c r="B27" s="5"/>
      <c r="C27" s="5"/>
      <c r="D27" s="5"/>
      <c r="E27" s="5"/>
      <c r="F27" s="5"/>
      <c r="G27" s="5"/>
      <c r="H27" s="16"/>
      <c r="I27" s="43">
        <v>902.66</v>
      </c>
    </row>
    <row r="28" spans="1:9" s="9" customFormat="1" ht="12.75">
      <c r="A28" s="46" t="s">
        <v>19</v>
      </c>
      <c r="B28" s="10"/>
      <c r="C28" s="10"/>
      <c r="D28" s="10"/>
      <c r="E28" s="10"/>
      <c r="F28" s="10"/>
      <c r="G28" s="10"/>
      <c r="H28" s="14"/>
      <c r="I28" s="41"/>
    </row>
    <row r="29" spans="1:9" ht="12.75">
      <c r="A29" s="28" t="s">
        <v>38</v>
      </c>
      <c r="B29" s="5"/>
      <c r="C29" s="5"/>
      <c r="D29" s="5"/>
      <c r="E29" s="5"/>
      <c r="F29" s="5"/>
      <c r="G29" s="5"/>
      <c r="H29" s="16"/>
      <c r="I29" s="43">
        <v>1462.22</v>
      </c>
    </row>
    <row r="30" spans="1:9" ht="12.75">
      <c r="A30" s="42" t="s">
        <v>39</v>
      </c>
      <c r="B30" s="5"/>
      <c r="C30" s="5"/>
      <c r="D30" s="5"/>
      <c r="E30" s="5"/>
      <c r="F30" s="5"/>
      <c r="G30" s="5"/>
      <c r="H30" s="16"/>
      <c r="I30" s="43">
        <v>14531.46</v>
      </c>
    </row>
    <row r="31" spans="1:9" ht="12.75">
      <c r="A31" s="42" t="s">
        <v>40</v>
      </c>
      <c r="B31" s="5"/>
      <c r="C31" s="5"/>
      <c r="D31" s="5"/>
      <c r="E31" s="5"/>
      <c r="F31" s="5"/>
      <c r="G31" s="5"/>
      <c r="H31" s="16"/>
      <c r="I31" s="43">
        <v>2924.44</v>
      </c>
    </row>
    <row r="32" spans="1:9" ht="12.75">
      <c r="A32" s="42" t="s">
        <v>41</v>
      </c>
      <c r="B32" s="5"/>
      <c r="C32" s="5"/>
      <c r="D32" s="5"/>
      <c r="E32" s="5"/>
      <c r="F32" s="5"/>
      <c r="G32" s="5"/>
      <c r="H32" s="16"/>
      <c r="I32" s="43">
        <v>2924.44</v>
      </c>
    </row>
    <row r="33" spans="1:9" ht="12.75">
      <c r="A33" s="42" t="s">
        <v>20</v>
      </c>
      <c r="B33" s="5"/>
      <c r="C33" s="5"/>
      <c r="D33" s="5"/>
      <c r="E33" s="5"/>
      <c r="F33" s="5"/>
      <c r="G33" s="5"/>
      <c r="H33" s="16"/>
      <c r="I33" s="43">
        <v>2924.44</v>
      </c>
    </row>
    <row r="34" spans="1:9" ht="12.75">
      <c r="A34" s="42" t="s">
        <v>42</v>
      </c>
      <c r="B34" s="5"/>
      <c r="C34" s="5"/>
      <c r="D34" s="5"/>
      <c r="E34" s="5"/>
      <c r="F34" s="5"/>
      <c r="G34" s="5"/>
      <c r="H34" s="16"/>
      <c r="I34" s="43">
        <v>1949.63</v>
      </c>
    </row>
    <row r="35" spans="1:9" s="9" customFormat="1" ht="12.75">
      <c r="A35" s="40" t="s">
        <v>8</v>
      </c>
      <c r="B35" s="10"/>
      <c r="C35" s="10"/>
      <c r="D35" s="10"/>
      <c r="E35" s="10"/>
      <c r="F35" s="10"/>
      <c r="G35" s="10"/>
      <c r="H35" s="14"/>
      <c r="I35" s="41"/>
    </row>
    <row r="36" spans="1:9" ht="12.75">
      <c r="A36" s="44" t="s">
        <v>43</v>
      </c>
      <c r="B36" s="5"/>
      <c r="C36" s="5"/>
      <c r="D36" s="5"/>
      <c r="E36" s="5"/>
      <c r="F36" s="5"/>
      <c r="G36" s="5"/>
      <c r="H36" s="16"/>
      <c r="I36" s="43">
        <v>22847.89</v>
      </c>
    </row>
    <row r="37" spans="1:9" ht="12.75">
      <c r="A37" s="44" t="s">
        <v>44</v>
      </c>
      <c r="B37" s="5"/>
      <c r="C37" s="5"/>
      <c r="D37" s="5"/>
      <c r="E37" s="5"/>
      <c r="F37" s="5"/>
      <c r="G37" s="5"/>
      <c r="H37" s="16"/>
      <c r="I37" s="43">
        <v>3899.25</v>
      </c>
    </row>
    <row r="38" spans="1:9" s="9" customFormat="1" ht="12.75">
      <c r="A38" s="40" t="s">
        <v>9</v>
      </c>
      <c r="B38" s="10"/>
      <c r="C38" s="10"/>
      <c r="D38" s="10"/>
      <c r="E38" s="10"/>
      <c r="F38" s="10"/>
      <c r="G38" s="10"/>
      <c r="H38" s="14"/>
      <c r="I38" s="41"/>
    </row>
    <row r="39" spans="1:9" ht="12.75">
      <c r="A39" s="44" t="s">
        <v>45</v>
      </c>
      <c r="B39" s="5"/>
      <c r="C39" s="5"/>
      <c r="D39" s="5"/>
      <c r="E39" s="5"/>
      <c r="F39" s="5"/>
      <c r="G39" s="5"/>
      <c r="H39" s="16"/>
      <c r="I39" s="43">
        <v>3899.25</v>
      </c>
    </row>
    <row r="40" spans="1:9" ht="12.75">
      <c r="A40" s="44" t="s">
        <v>46</v>
      </c>
      <c r="B40" s="5"/>
      <c r="C40" s="5"/>
      <c r="D40" s="5"/>
      <c r="E40" s="5"/>
      <c r="F40" s="5"/>
      <c r="G40" s="5"/>
      <c r="H40" s="16"/>
      <c r="I40" s="43">
        <v>1462.22</v>
      </c>
    </row>
    <row r="41" spans="1:9" s="9" customFormat="1" ht="12.75">
      <c r="A41" s="40" t="s">
        <v>10</v>
      </c>
      <c r="B41" s="10"/>
      <c r="C41" s="10"/>
      <c r="D41" s="10"/>
      <c r="E41" s="10"/>
      <c r="F41" s="10"/>
      <c r="G41" s="10"/>
      <c r="H41" s="14"/>
      <c r="I41" s="41"/>
    </row>
    <row r="42" spans="1:9" ht="12.75">
      <c r="A42" s="44" t="s">
        <v>50</v>
      </c>
      <c r="B42" s="5"/>
      <c r="C42" s="5"/>
      <c r="D42" s="5"/>
      <c r="E42" s="5"/>
      <c r="F42" s="5"/>
      <c r="G42" s="5"/>
      <c r="H42" s="16"/>
      <c r="I42" s="43">
        <v>4386.66</v>
      </c>
    </row>
    <row r="43" spans="1:9" ht="12.75">
      <c r="A43" s="44" t="s">
        <v>51</v>
      </c>
      <c r="B43" s="5"/>
      <c r="C43" s="5"/>
      <c r="D43" s="5"/>
      <c r="E43" s="5"/>
      <c r="F43" s="5"/>
      <c r="G43" s="5"/>
      <c r="H43" s="16"/>
      <c r="I43" s="43">
        <v>1462.22</v>
      </c>
    </row>
    <row r="44" spans="1:9" ht="12.75">
      <c r="A44" s="44" t="s">
        <v>52</v>
      </c>
      <c r="B44" s="5"/>
      <c r="C44" s="5"/>
      <c r="D44" s="5"/>
      <c r="E44" s="5"/>
      <c r="F44" s="5"/>
      <c r="G44" s="5"/>
      <c r="H44" s="16"/>
      <c r="I44" s="43">
        <v>2924.44</v>
      </c>
    </row>
    <row r="45" spans="1:9" ht="12.75">
      <c r="A45" s="44" t="s">
        <v>53</v>
      </c>
      <c r="B45" s="5"/>
      <c r="C45" s="5"/>
      <c r="D45" s="5"/>
      <c r="E45" s="5"/>
      <c r="F45" s="5"/>
      <c r="G45" s="5"/>
      <c r="H45" s="16"/>
      <c r="I45" s="43">
        <v>249.37</v>
      </c>
    </row>
    <row r="46" spans="1:9" s="9" customFormat="1" ht="12.75">
      <c r="A46" s="40" t="s">
        <v>49</v>
      </c>
      <c r="B46" s="10"/>
      <c r="C46" s="10"/>
      <c r="D46" s="10"/>
      <c r="E46" s="10"/>
      <c r="F46" s="10"/>
      <c r="G46" s="10"/>
      <c r="H46" s="14"/>
      <c r="I46" s="41"/>
    </row>
    <row r="47" spans="1:9" ht="12.75">
      <c r="A47" s="44" t="s">
        <v>7</v>
      </c>
      <c r="B47" s="5"/>
      <c r="C47" s="5"/>
      <c r="D47" s="5"/>
      <c r="E47" s="5"/>
      <c r="F47" s="5"/>
      <c r="G47" s="5"/>
      <c r="H47" s="16"/>
      <c r="I47" s="43">
        <v>4040</v>
      </c>
    </row>
    <row r="48" spans="1:9" ht="12.75">
      <c r="A48" s="44" t="s">
        <v>54</v>
      </c>
      <c r="B48" s="5"/>
      <c r="C48" s="5"/>
      <c r="D48" s="5"/>
      <c r="E48" s="5"/>
      <c r="F48" s="5"/>
      <c r="G48" s="5"/>
      <c r="H48" s="16"/>
      <c r="I48" s="43">
        <v>2924.44</v>
      </c>
    </row>
    <row r="49" spans="1:9" ht="12.75">
      <c r="A49" s="44" t="s">
        <v>55</v>
      </c>
      <c r="B49" s="5"/>
      <c r="C49" s="5"/>
      <c r="D49" s="5"/>
      <c r="E49" s="5"/>
      <c r="F49" s="5"/>
      <c r="G49" s="5"/>
      <c r="H49" s="16"/>
      <c r="I49" s="43">
        <v>7798.51</v>
      </c>
    </row>
    <row r="50" spans="1:9" ht="12.75">
      <c r="A50" s="44" t="s">
        <v>21</v>
      </c>
      <c r="B50" s="5"/>
      <c r="C50" s="5"/>
      <c r="D50" s="5"/>
      <c r="E50" s="5"/>
      <c r="F50" s="5"/>
      <c r="G50" s="5"/>
      <c r="H50" s="16"/>
      <c r="I50" s="43">
        <v>3899.25</v>
      </c>
    </row>
    <row r="51" spans="1:9" s="9" customFormat="1" ht="12.75">
      <c r="A51" s="40" t="s">
        <v>12</v>
      </c>
      <c r="B51" s="10"/>
      <c r="C51" s="10"/>
      <c r="D51" s="10"/>
      <c r="E51" s="10"/>
      <c r="F51" s="10"/>
      <c r="G51" s="10"/>
      <c r="H51" s="14"/>
      <c r="I51" s="41"/>
    </row>
    <row r="52" spans="1:9" s="12" customFormat="1" ht="12.75">
      <c r="A52" s="44" t="s">
        <v>56</v>
      </c>
      <c r="B52" s="13"/>
      <c r="C52" s="13"/>
      <c r="D52" s="13"/>
      <c r="E52" s="13"/>
      <c r="F52" s="13"/>
      <c r="G52" s="13"/>
      <c r="H52" s="15"/>
      <c r="I52" s="45">
        <v>11835.1</v>
      </c>
    </row>
    <row r="53" spans="1:9" s="12" customFormat="1" ht="12.75">
      <c r="A53" s="44" t="s">
        <v>57</v>
      </c>
      <c r="B53" s="13"/>
      <c r="C53" s="13"/>
      <c r="D53" s="13"/>
      <c r="E53" s="13"/>
      <c r="F53" s="13"/>
      <c r="G53" s="13"/>
      <c r="H53" s="15"/>
      <c r="I53" s="45">
        <v>1083.19</v>
      </c>
    </row>
    <row r="54" spans="1:9" s="12" customFormat="1" ht="12.75">
      <c r="A54" s="44" t="s">
        <v>58</v>
      </c>
      <c r="B54" s="13"/>
      <c r="C54" s="13"/>
      <c r="D54" s="13"/>
      <c r="E54" s="13"/>
      <c r="F54" s="13"/>
      <c r="G54" s="13"/>
      <c r="H54" s="15"/>
      <c r="I54" s="45">
        <v>10416.69</v>
      </c>
    </row>
    <row r="55" spans="1:9" ht="12.75">
      <c r="A55" s="44" t="s">
        <v>59</v>
      </c>
      <c r="B55" s="5"/>
      <c r="C55" s="5"/>
      <c r="D55" s="5"/>
      <c r="E55" s="5"/>
      <c r="F55" s="5"/>
      <c r="G55" s="5"/>
      <c r="H55" s="16"/>
      <c r="I55" s="43">
        <v>453.66</v>
      </c>
    </row>
    <row r="56" spans="1:9" s="12" customFormat="1" ht="12.75">
      <c r="A56" s="44" t="s">
        <v>60</v>
      </c>
      <c r="B56" s="13"/>
      <c r="C56" s="13"/>
      <c r="D56" s="13"/>
      <c r="E56" s="13"/>
      <c r="F56" s="13"/>
      <c r="G56" s="13"/>
      <c r="H56" s="15"/>
      <c r="I56" s="45">
        <v>6747.27</v>
      </c>
    </row>
    <row r="57" spans="1:9" s="12" customFormat="1" ht="12.75">
      <c r="A57" s="44" t="s">
        <v>61</v>
      </c>
      <c r="B57" s="13"/>
      <c r="C57" s="13"/>
      <c r="D57" s="13"/>
      <c r="E57" s="13"/>
      <c r="F57" s="13"/>
      <c r="G57" s="13"/>
      <c r="H57" s="15"/>
      <c r="I57" s="45">
        <v>1038.04</v>
      </c>
    </row>
    <row r="58" spans="1:9" s="12" customFormat="1" ht="12.75">
      <c r="A58" s="44" t="s">
        <v>62</v>
      </c>
      <c r="B58" s="13"/>
      <c r="C58" s="13"/>
      <c r="D58" s="13"/>
      <c r="E58" s="13"/>
      <c r="F58" s="13"/>
      <c r="G58" s="13"/>
      <c r="H58" s="15"/>
      <c r="I58" s="45">
        <v>1557.06</v>
      </c>
    </row>
    <row r="59" spans="1:9" s="9" customFormat="1" ht="12.75">
      <c r="A59" s="40" t="s">
        <v>13</v>
      </c>
      <c r="B59" s="10"/>
      <c r="C59" s="10"/>
      <c r="D59" s="10"/>
      <c r="E59" s="10"/>
      <c r="F59" s="10"/>
      <c r="G59" s="10"/>
      <c r="H59" s="14"/>
      <c r="I59" s="41"/>
    </row>
    <row r="60" spans="1:9" s="12" customFormat="1" ht="12.75">
      <c r="A60" s="44" t="s">
        <v>63</v>
      </c>
      <c r="B60" s="13"/>
      <c r="C60" s="13"/>
      <c r="D60" s="13"/>
      <c r="E60" s="13"/>
      <c r="F60" s="13"/>
      <c r="G60" s="13"/>
      <c r="H60" s="15"/>
      <c r="I60" s="45">
        <v>1038.04</v>
      </c>
    </row>
    <row r="61" spans="1:9" s="12" customFormat="1" ht="12.75">
      <c r="A61" s="44" t="s">
        <v>64</v>
      </c>
      <c r="B61" s="13"/>
      <c r="C61" s="13"/>
      <c r="D61" s="13"/>
      <c r="E61" s="13"/>
      <c r="F61" s="13"/>
      <c r="G61" s="13"/>
      <c r="H61" s="15"/>
      <c r="I61" s="45">
        <v>2346.82</v>
      </c>
    </row>
    <row r="62" spans="1:9" s="9" customFormat="1" ht="12.75">
      <c r="A62" s="40" t="s">
        <v>14</v>
      </c>
      <c r="B62" s="10"/>
      <c r="C62" s="10"/>
      <c r="D62" s="10"/>
      <c r="E62" s="10"/>
      <c r="F62" s="10"/>
      <c r="G62" s="10"/>
      <c r="H62" s="14"/>
      <c r="I62" s="41"/>
    </row>
    <row r="63" spans="1:9" s="12" customFormat="1" ht="12.75">
      <c r="A63" s="44" t="s">
        <v>67</v>
      </c>
      <c r="B63" s="13"/>
      <c r="C63" s="13"/>
      <c r="D63" s="13"/>
      <c r="E63" s="13"/>
      <c r="F63" s="13"/>
      <c r="G63" s="13"/>
      <c r="H63" s="15"/>
      <c r="I63" s="45">
        <v>584.45</v>
      </c>
    </row>
    <row r="64" spans="1:9" s="12" customFormat="1" ht="12.75">
      <c r="A64" s="44" t="s">
        <v>68</v>
      </c>
      <c r="B64" s="13"/>
      <c r="C64" s="13"/>
      <c r="D64" s="13"/>
      <c r="E64" s="13"/>
      <c r="F64" s="13"/>
      <c r="G64" s="13"/>
      <c r="H64" s="15"/>
      <c r="I64" s="45">
        <v>3442.15</v>
      </c>
    </row>
    <row r="65" spans="1:9" s="12" customFormat="1" ht="12.75">
      <c r="A65" s="44" t="s">
        <v>69</v>
      </c>
      <c r="B65" s="13"/>
      <c r="C65" s="13"/>
      <c r="D65" s="13"/>
      <c r="E65" s="13"/>
      <c r="F65" s="13"/>
      <c r="G65" s="13"/>
      <c r="H65" s="15"/>
      <c r="I65" s="45">
        <v>10525.79</v>
      </c>
    </row>
    <row r="66" spans="1:9" s="12" customFormat="1" ht="12.75">
      <c r="A66" s="44" t="s">
        <v>70</v>
      </c>
      <c r="B66" s="13"/>
      <c r="C66" s="13"/>
      <c r="D66" s="13"/>
      <c r="E66" s="13"/>
      <c r="F66" s="13"/>
      <c r="G66" s="13"/>
      <c r="H66" s="15"/>
      <c r="I66" s="45">
        <v>519.02</v>
      </c>
    </row>
    <row r="67" spans="1:9" s="9" customFormat="1" ht="12.75">
      <c r="A67" s="40" t="s">
        <v>15</v>
      </c>
      <c r="B67" s="10"/>
      <c r="C67" s="10"/>
      <c r="D67" s="10"/>
      <c r="E67" s="10"/>
      <c r="F67" s="10"/>
      <c r="G67" s="10"/>
      <c r="H67" s="14"/>
      <c r="I67" s="41"/>
    </row>
    <row r="68" spans="1:9" s="12" customFormat="1" ht="12.75">
      <c r="A68" s="44" t="s">
        <v>73</v>
      </c>
      <c r="B68" s="13"/>
      <c r="C68" s="13"/>
      <c r="D68" s="13"/>
      <c r="E68" s="13"/>
      <c r="F68" s="13"/>
      <c r="G68" s="13"/>
      <c r="H68" s="15"/>
      <c r="I68" s="45">
        <v>4671.19</v>
      </c>
    </row>
    <row r="69" spans="1:9" s="12" customFormat="1" ht="12.75">
      <c r="A69" s="44" t="s">
        <v>74</v>
      </c>
      <c r="B69" s="13"/>
      <c r="C69" s="13"/>
      <c r="D69" s="13"/>
      <c r="E69" s="13"/>
      <c r="F69" s="13"/>
      <c r="G69" s="13"/>
      <c r="H69" s="15"/>
      <c r="I69" s="45">
        <v>1805.32</v>
      </c>
    </row>
    <row r="70" spans="1:9" s="12" customFormat="1" ht="12.75">
      <c r="A70" s="44" t="s">
        <v>21</v>
      </c>
      <c r="B70" s="13"/>
      <c r="C70" s="13"/>
      <c r="D70" s="13"/>
      <c r="E70" s="13"/>
      <c r="F70" s="13"/>
      <c r="G70" s="13"/>
      <c r="H70" s="15"/>
      <c r="I70" s="45">
        <v>519.02</v>
      </c>
    </row>
    <row r="71" spans="1:9" s="12" customFormat="1" ht="12.75">
      <c r="A71" s="44" t="s">
        <v>75</v>
      </c>
      <c r="B71" s="13"/>
      <c r="C71" s="13"/>
      <c r="D71" s="13"/>
      <c r="E71" s="13"/>
      <c r="F71" s="13"/>
      <c r="G71" s="13"/>
      <c r="H71" s="15"/>
      <c r="I71" s="45">
        <v>4671.19</v>
      </c>
    </row>
    <row r="72" spans="1:9" s="12" customFormat="1" ht="12.75">
      <c r="A72" s="44" t="s">
        <v>76</v>
      </c>
      <c r="B72" s="13"/>
      <c r="C72" s="13"/>
      <c r="D72" s="13"/>
      <c r="E72" s="13"/>
      <c r="F72" s="13"/>
      <c r="G72" s="13"/>
      <c r="H72" s="15"/>
      <c r="I72" s="45">
        <v>1353.99</v>
      </c>
    </row>
    <row r="73" spans="1:9" s="9" customFormat="1" ht="12.75">
      <c r="A73" s="40" t="s">
        <v>16</v>
      </c>
      <c r="B73" s="10"/>
      <c r="C73" s="10"/>
      <c r="D73" s="10"/>
      <c r="E73" s="10"/>
      <c r="F73" s="10"/>
      <c r="G73" s="10"/>
      <c r="H73" s="14"/>
      <c r="I73" s="41"/>
    </row>
    <row r="74" spans="1:9" s="12" customFormat="1" ht="12.75">
      <c r="A74" s="44" t="s">
        <v>77</v>
      </c>
      <c r="B74" s="13"/>
      <c r="C74" s="13"/>
      <c r="D74" s="13"/>
      <c r="E74" s="13"/>
      <c r="F74" s="13"/>
      <c r="G74" s="13"/>
      <c r="H74" s="15"/>
      <c r="I74" s="45">
        <v>1805.32</v>
      </c>
    </row>
    <row r="75" spans="1:9" s="12" customFormat="1" ht="12.75">
      <c r="A75" s="44" t="s">
        <v>65</v>
      </c>
      <c r="B75" s="13"/>
      <c r="C75" s="13"/>
      <c r="D75" s="13"/>
      <c r="E75" s="13"/>
      <c r="F75" s="13"/>
      <c r="G75" s="13"/>
      <c r="H75" s="15"/>
      <c r="I75" s="45">
        <v>8575.29</v>
      </c>
    </row>
    <row r="76" spans="1:9" s="12" customFormat="1" ht="12.75">
      <c r="A76" s="44" t="s">
        <v>78</v>
      </c>
      <c r="B76" s="13"/>
      <c r="C76" s="13"/>
      <c r="D76" s="13"/>
      <c r="E76" s="13"/>
      <c r="F76" s="13"/>
      <c r="G76" s="13"/>
      <c r="H76" s="15"/>
      <c r="I76" s="45">
        <v>2707.99</v>
      </c>
    </row>
    <row r="77" spans="1:9" s="12" customFormat="1" ht="12.75">
      <c r="A77" s="44" t="s">
        <v>79</v>
      </c>
      <c r="B77" s="13"/>
      <c r="C77" s="13"/>
      <c r="D77" s="13"/>
      <c r="E77" s="13"/>
      <c r="F77" s="13"/>
      <c r="G77" s="13"/>
      <c r="H77" s="15"/>
      <c r="I77" s="45">
        <v>1353.99</v>
      </c>
    </row>
    <row r="78" spans="1:9" s="12" customFormat="1" ht="12.75">
      <c r="A78" s="44" t="s">
        <v>80</v>
      </c>
      <c r="B78" s="13"/>
      <c r="C78" s="13"/>
      <c r="D78" s="13"/>
      <c r="E78" s="13"/>
      <c r="F78" s="13"/>
      <c r="G78" s="13"/>
      <c r="H78" s="15"/>
      <c r="I78" s="45">
        <v>3610.65</v>
      </c>
    </row>
    <row r="79" spans="1:9" s="12" customFormat="1" ht="12.75">
      <c r="A79" s="44" t="s">
        <v>81</v>
      </c>
      <c r="B79" s="13"/>
      <c r="C79" s="13"/>
      <c r="D79" s="13"/>
      <c r="E79" s="13"/>
      <c r="F79" s="13"/>
      <c r="G79" s="13"/>
      <c r="H79" s="15"/>
      <c r="I79" s="45">
        <v>14519.75</v>
      </c>
    </row>
    <row r="80" spans="1:9" s="9" customFormat="1" ht="12.75">
      <c r="A80" s="40" t="s">
        <v>17</v>
      </c>
      <c r="B80" s="10"/>
      <c r="C80" s="10"/>
      <c r="D80" s="10"/>
      <c r="E80" s="10"/>
      <c r="F80" s="10"/>
      <c r="G80" s="10"/>
      <c r="H80" s="14"/>
      <c r="I80" s="41"/>
    </row>
    <row r="81" spans="1:9" s="12" customFormat="1" ht="12.75">
      <c r="A81" s="44" t="s">
        <v>82</v>
      </c>
      <c r="B81" s="13"/>
      <c r="C81" s="13"/>
      <c r="D81" s="13"/>
      <c r="E81" s="13"/>
      <c r="F81" s="13"/>
      <c r="G81" s="13"/>
      <c r="H81" s="15"/>
      <c r="I81" s="45">
        <v>6045.52</v>
      </c>
    </row>
    <row r="82" spans="1:9" s="12" customFormat="1" ht="12.75">
      <c r="A82" s="44" t="s">
        <v>83</v>
      </c>
      <c r="B82" s="13"/>
      <c r="C82" s="13"/>
      <c r="D82" s="13"/>
      <c r="E82" s="13"/>
      <c r="F82" s="13"/>
      <c r="G82" s="13"/>
      <c r="H82" s="15"/>
      <c r="I82" s="45"/>
    </row>
    <row r="83" spans="1:9" s="9" customFormat="1" ht="12.75">
      <c r="A83" s="40" t="s">
        <v>17</v>
      </c>
      <c r="B83" s="10"/>
      <c r="C83" s="10"/>
      <c r="D83" s="10"/>
      <c r="E83" s="10"/>
      <c r="F83" s="10"/>
      <c r="G83" s="10"/>
      <c r="H83" s="14"/>
      <c r="I83" s="41"/>
    </row>
    <row r="84" spans="1:9" ht="12.75">
      <c r="A84" s="5" t="s">
        <v>84</v>
      </c>
      <c r="B84" s="5"/>
      <c r="C84" s="13"/>
      <c r="D84" s="13"/>
      <c r="E84" s="13"/>
      <c r="F84" s="13"/>
      <c r="G84" s="13"/>
      <c r="H84" s="15"/>
      <c r="I84" s="45">
        <v>8496.97</v>
      </c>
    </row>
    <row r="85" spans="1:9" ht="12.75">
      <c r="A85" s="5" t="s">
        <v>85</v>
      </c>
      <c r="B85" s="5"/>
      <c r="C85" s="13"/>
      <c r="D85" s="13"/>
      <c r="E85" s="13"/>
      <c r="F85" s="13"/>
      <c r="G85" s="13"/>
      <c r="H85" s="15"/>
      <c r="I85" s="45"/>
    </row>
    <row r="86" spans="1:9" ht="12.75">
      <c r="A86" s="13" t="s">
        <v>86</v>
      </c>
      <c r="B86" s="5"/>
      <c r="C86" s="13"/>
      <c r="D86" s="13"/>
      <c r="E86" s="13"/>
      <c r="F86" s="13"/>
      <c r="G86" s="13"/>
      <c r="H86" s="15"/>
      <c r="I86" s="45">
        <v>1768.14</v>
      </c>
    </row>
    <row r="87" spans="1:9" ht="13.5" thickBot="1">
      <c r="A87" s="44" t="s">
        <v>66</v>
      </c>
      <c r="B87" s="5"/>
      <c r="C87" s="5"/>
      <c r="D87" s="5"/>
      <c r="E87" s="5"/>
      <c r="F87" s="5"/>
      <c r="G87" s="5"/>
      <c r="H87" s="16"/>
      <c r="I87" s="43"/>
    </row>
    <row r="88" spans="1:9" s="73" customFormat="1" ht="13.5" thickBot="1">
      <c r="A88" s="69" t="s">
        <v>30</v>
      </c>
      <c r="B88" s="70"/>
      <c r="C88" s="70"/>
      <c r="D88" s="70"/>
      <c r="E88" s="70"/>
      <c r="F88" s="70"/>
      <c r="G88" s="70"/>
      <c r="H88" s="71" t="s">
        <v>37</v>
      </c>
      <c r="I88" s="72">
        <f>SUM(I89:I100)</f>
        <v>33374.84</v>
      </c>
    </row>
    <row r="89" spans="1:9" s="12" customFormat="1" ht="12.75">
      <c r="A89" s="44" t="s">
        <v>18</v>
      </c>
      <c r="B89" s="13"/>
      <c r="C89" s="13"/>
      <c r="D89" s="13"/>
      <c r="E89" s="13"/>
      <c r="F89" s="13"/>
      <c r="G89" s="13"/>
      <c r="H89" s="74"/>
      <c r="I89" s="75">
        <v>2617.41</v>
      </c>
    </row>
    <row r="90" spans="1:9" s="12" customFormat="1" ht="12.75">
      <c r="A90" s="44" t="s">
        <v>19</v>
      </c>
      <c r="B90" s="13"/>
      <c r="C90" s="13"/>
      <c r="D90" s="13"/>
      <c r="E90" s="13"/>
      <c r="F90" s="13"/>
      <c r="G90" s="13"/>
      <c r="H90" s="76"/>
      <c r="I90" s="77">
        <v>2166.1</v>
      </c>
    </row>
    <row r="91" spans="1:18" s="25" customFormat="1" ht="12.75">
      <c r="A91" s="47" t="s">
        <v>8</v>
      </c>
      <c r="B91" s="24"/>
      <c r="C91" s="24"/>
      <c r="D91" s="24"/>
      <c r="E91" s="24"/>
      <c r="F91" s="24"/>
      <c r="G91" s="24"/>
      <c r="H91" s="78"/>
      <c r="I91" s="79">
        <v>2946.57</v>
      </c>
      <c r="J91" s="13"/>
      <c r="K91" s="13"/>
      <c r="L91" s="13"/>
      <c r="M91" s="13"/>
      <c r="N91" s="13"/>
      <c r="O91" s="13"/>
      <c r="P91" s="13"/>
      <c r="Q91" s="13"/>
      <c r="R91" s="13"/>
    </row>
    <row r="92" spans="1:18" s="25" customFormat="1" ht="12.75">
      <c r="A92" s="49" t="s">
        <v>9</v>
      </c>
      <c r="H92" s="80"/>
      <c r="I92" s="81">
        <v>2257.72</v>
      </c>
      <c r="J92" s="13"/>
      <c r="K92" s="13"/>
      <c r="L92" s="13"/>
      <c r="M92" s="13"/>
      <c r="N92" s="13"/>
      <c r="O92" s="13"/>
      <c r="P92" s="13"/>
      <c r="Q92" s="13"/>
      <c r="R92" s="13"/>
    </row>
    <row r="93" spans="1:18" s="25" customFormat="1" ht="12.75">
      <c r="A93" s="51" t="s">
        <v>10</v>
      </c>
      <c r="B93" s="26"/>
      <c r="C93" s="26"/>
      <c r="D93" s="26"/>
      <c r="E93" s="26"/>
      <c r="F93" s="26"/>
      <c r="G93" s="26"/>
      <c r="H93" s="27"/>
      <c r="I93" s="50">
        <v>2611.76</v>
      </c>
      <c r="J93" s="13"/>
      <c r="K93" s="13"/>
      <c r="L93" s="13"/>
      <c r="M93" s="13"/>
      <c r="N93" s="13"/>
      <c r="O93" s="13"/>
      <c r="P93" s="13"/>
      <c r="Q93" s="13"/>
      <c r="R93" s="13"/>
    </row>
    <row r="94" spans="1:18" s="25" customFormat="1" ht="12.75">
      <c r="A94" s="51" t="s">
        <v>11</v>
      </c>
      <c r="B94" s="26"/>
      <c r="C94" s="26"/>
      <c r="D94" s="26"/>
      <c r="E94" s="26"/>
      <c r="F94" s="26"/>
      <c r="G94" s="26"/>
      <c r="H94" s="26"/>
      <c r="I94" s="48">
        <v>2476.02</v>
      </c>
      <c r="J94" s="13"/>
      <c r="K94" s="13"/>
      <c r="L94" s="13"/>
      <c r="M94" s="13"/>
      <c r="N94" s="13"/>
      <c r="O94" s="13"/>
      <c r="P94" s="13"/>
      <c r="Q94" s="13"/>
      <c r="R94" s="13"/>
    </row>
    <row r="95" spans="1:18" s="25" customFormat="1" ht="12.75">
      <c r="A95" s="49" t="s">
        <v>12</v>
      </c>
      <c r="I95" s="48">
        <v>2935.26</v>
      </c>
      <c r="J95" s="13"/>
      <c r="K95" s="13"/>
      <c r="L95" s="13"/>
      <c r="M95" s="13"/>
      <c r="N95" s="13"/>
      <c r="O95" s="13"/>
      <c r="P95" s="13"/>
      <c r="Q95" s="13"/>
      <c r="R95" s="13"/>
    </row>
    <row r="96" spans="1:18" s="25" customFormat="1" ht="12.75">
      <c r="A96" s="49" t="s">
        <v>13</v>
      </c>
      <c r="I96" s="48">
        <v>3272.33</v>
      </c>
      <c r="J96" s="13"/>
      <c r="K96" s="13"/>
      <c r="L96" s="13"/>
      <c r="M96" s="13"/>
      <c r="N96" s="13"/>
      <c r="O96" s="13"/>
      <c r="P96" s="13"/>
      <c r="Q96" s="13"/>
      <c r="R96" s="13"/>
    </row>
    <row r="97" spans="1:18" s="25" customFormat="1" ht="12.75">
      <c r="A97" s="49" t="s">
        <v>14</v>
      </c>
      <c r="I97" s="48">
        <v>3139.99</v>
      </c>
      <c r="J97" s="13"/>
      <c r="K97" s="13"/>
      <c r="L97" s="13"/>
      <c r="M97" s="13"/>
      <c r="N97" s="13"/>
      <c r="O97" s="13"/>
      <c r="P97" s="13"/>
      <c r="Q97" s="13"/>
      <c r="R97" s="13"/>
    </row>
    <row r="98" spans="1:18" s="25" customFormat="1" ht="12.75">
      <c r="A98" s="49" t="s">
        <v>15</v>
      </c>
      <c r="I98" s="48">
        <v>3171.66</v>
      </c>
      <c r="J98" s="13"/>
      <c r="K98" s="13"/>
      <c r="L98" s="13"/>
      <c r="M98" s="13"/>
      <c r="N98" s="13"/>
      <c r="O98" s="13"/>
      <c r="P98" s="13"/>
      <c r="Q98" s="13"/>
      <c r="R98" s="13"/>
    </row>
    <row r="99" spans="1:18" s="25" customFormat="1" ht="12.75">
      <c r="A99" s="49" t="s">
        <v>16</v>
      </c>
      <c r="I99" s="48">
        <v>2859.47</v>
      </c>
      <c r="J99" s="13"/>
      <c r="K99" s="13"/>
      <c r="L99" s="13"/>
      <c r="M99" s="13"/>
      <c r="N99" s="13"/>
      <c r="O99" s="13"/>
      <c r="P99" s="13"/>
      <c r="Q99" s="13"/>
      <c r="R99" s="13"/>
    </row>
    <row r="100" spans="1:18" s="25" customFormat="1" ht="12" customHeight="1" thickBot="1">
      <c r="A100" s="49" t="s">
        <v>17</v>
      </c>
      <c r="I100" s="48">
        <v>2920.55</v>
      </c>
      <c r="J100" s="13"/>
      <c r="K100" s="13"/>
      <c r="L100" s="13"/>
      <c r="M100" s="13"/>
      <c r="N100" s="13"/>
      <c r="O100" s="13"/>
      <c r="P100" s="13"/>
      <c r="Q100" s="13"/>
      <c r="R100" s="13"/>
    </row>
    <row r="101" spans="1:9" s="83" customFormat="1" ht="13.5" thickBot="1">
      <c r="A101" s="69" t="s">
        <v>31</v>
      </c>
      <c r="B101" s="70"/>
      <c r="C101" s="70"/>
      <c r="D101" s="70"/>
      <c r="E101" s="70"/>
      <c r="F101" s="70"/>
      <c r="G101" s="70"/>
      <c r="H101" s="70"/>
      <c r="I101" s="82">
        <f>SUM(I102:I105)</f>
        <v>2895.68</v>
      </c>
    </row>
    <row r="102" spans="1:9" ht="12.75">
      <c r="A102" s="39" t="s">
        <v>1</v>
      </c>
      <c r="B102" s="23"/>
      <c r="C102" s="23"/>
      <c r="D102" s="23"/>
      <c r="E102" s="23"/>
      <c r="F102" s="23"/>
      <c r="G102" s="23"/>
      <c r="H102" s="23"/>
      <c r="I102" s="52">
        <v>723.92</v>
      </c>
    </row>
    <row r="103" spans="1:9" ht="12.75">
      <c r="A103" s="28" t="s">
        <v>2</v>
      </c>
      <c r="B103" s="5"/>
      <c r="C103" s="5"/>
      <c r="D103" s="5"/>
      <c r="E103" s="5"/>
      <c r="F103" s="5"/>
      <c r="G103" s="5"/>
      <c r="H103" s="5"/>
      <c r="I103" s="6">
        <v>723.92</v>
      </c>
    </row>
    <row r="104" spans="1:9" ht="12.75">
      <c r="A104" s="35" t="s">
        <v>3</v>
      </c>
      <c r="B104" s="18"/>
      <c r="C104" s="18"/>
      <c r="D104" s="18"/>
      <c r="E104" s="18"/>
      <c r="F104" s="18"/>
      <c r="G104" s="18"/>
      <c r="H104" s="18"/>
      <c r="I104" s="6">
        <v>723.92</v>
      </c>
    </row>
    <row r="105" spans="1:9" ht="13.5" thickBot="1">
      <c r="A105" s="28" t="s">
        <v>4</v>
      </c>
      <c r="B105" s="5"/>
      <c r="C105" s="5"/>
      <c r="D105" s="5"/>
      <c r="E105" s="5"/>
      <c r="F105" s="5"/>
      <c r="G105" s="5"/>
      <c r="H105" s="5"/>
      <c r="I105" s="6">
        <v>723.92</v>
      </c>
    </row>
    <row r="106" spans="1:9" ht="12.75">
      <c r="A106" s="21"/>
      <c r="B106" s="3"/>
      <c r="C106" s="3"/>
      <c r="D106" s="3"/>
      <c r="E106" s="3"/>
      <c r="F106" s="3"/>
      <c r="G106" s="3"/>
      <c r="H106" s="3"/>
      <c r="I106" s="4"/>
    </row>
    <row r="107" spans="1:9" s="11" customFormat="1" ht="15.75">
      <c r="A107" s="29" t="s">
        <v>72</v>
      </c>
      <c r="B107" s="30"/>
      <c r="C107" s="30"/>
      <c r="D107" s="30"/>
      <c r="E107" s="30"/>
      <c r="F107" s="30"/>
      <c r="G107" s="30"/>
      <c r="H107" s="30"/>
      <c r="I107" s="31">
        <f>I16-I18</f>
        <v>-440250.6719999999</v>
      </c>
    </row>
    <row r="108" spans="1:9" ht="13.5" thickBot="1">
      <c r="A108" s="22"/>
      <c r="B108" s="7"/>
      <c r="C108" s="7"/>
      <c r="D108" s="7"/>
      <c r="E108" s="7"/>
      <c r="F108" s="7"/>
      <c r="G108" s="7"/>
      <c r="H108" s="7"/>
      <c r="I108" s="8"/>
    </row>
    <row r="110" ht="12.75">
      <c r="A110" s="12"/>
    </row>
    <row r="111" ht="12.75">
      <c r="A111" t="s">
        <v>87</v>
      </c>
    </row>
    <row r="113" ht="12.75">
      <c r="A113" t="s">
        <v>5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2016-04-22T06:57:12Z</cp:lastPrinted>
  <dcterms:created xsi:type="dcterms:W3CDTF">1996-10-08T23:32:33Z</dcterms:created>
  <dcterms:modified xsi:type="dcterms:W3CDTF">2016-05-13T10:19:26Z</dcterms:modified>
  <cp:category/>
  <cp:version/>
  <cp:contentType/>
  <cp:contentStatus/>
</cp:coreProperties>
</file>