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<sst xmlns="http://schemas.openxmlformats.org/spreadsheetml/2006/main" count="40" uniqueCount="38">
  <si>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</si>
  <si>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тел. 65-7-51</t>
  </si>
  <si>
    <t>внутридомовых сетей по адресу : п.Новатор, ул.Лесная, д.14</t>
  </si>
  <si>
    <t>Апрель</t>
  </si>
  <si>
    <t>Май</t>
  </si>
  <si>
    <t>Июнь</t>
  </si>
  <si>
    <t>Июль</t>
  </si>
  <si>
    <t>Август</t>
  </si>
  <si>
    <t>Сентябрь</t>
  </si>
  <si>
    <t>2 квартал</t>
  </si>
  <si>
    <t>3 квартал</t>
  </si>
  <si>
    <t>Январь</t>
  </si>
  <si>
    <t>Февраль</t>
  </si>
  <si>
    <t>Март</t>
  </si>
  <si>
    <t>Октябрь</t>
  </si>
  <si>
    <t>Ноябрь</t>
  </si>
  <si>
    <t>Декабрь</t>
  </si>
  <si>
    <t>1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</si>
  <si>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</si>
  <si>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</si>
  <si>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</si>
  <si>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</si>
  <si>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</si>
  <si>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</si>
  <si>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</si>
  <si>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</si>
  <si>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</si>
  <si>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</si>
  <si>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</si>
  <si>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4 квартал</t>
  </si>
  <si>
    <t>178,6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</si>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</sst>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A25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18</v>
      </c>
      <c r="C8" s="2"/>
      <c r="E8" s="2"/>
    </row>
    <row r="9" ht="13.5" thickBot="1"/>
    <row r="10" spans="7:9" ht="13.5" thickBot="1">
      <c r="G10" t="s">
        <v>19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29169.04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-44768.09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8">
        <v>12584.1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50">
        <f>I14+I15</f>
        <v>-32183.989999999998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3" customFormat="1" ht="15.75">
      <c r="A18" s="55" t="s">
        <v>32</v>
      </c>
      <c r="B18" s="56"/>
      <c r="C18" s="56"/>
      <c r="D18" s="56"/>
      <c r="E18" s="56"/>
      <c r="F18" s="56"/>
      <c r="G18" s="56"/>
      <c r="H18" s="57"/>
      <c r="I18" s="58">
        <f>I21+I22+I28+I41</f>
        <v>11569.815999999999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3" t="s">
        <v>26</v>
      </c>
      <c r="B21" s="14"/>
      <c r="C21" s="14"/>
      <c r="D21" s="14"/>
      <c r="E21" s="14"/>
      <c r="F21" s="14"/>
      <c r="G21" s="14"/>
      <c r="H21" s="64"/>
      <c r="I21" s="65">
        <f>I13*15%</f>
        <v>4375.356</v>
      </c>
    </row>
    <row r="22" spans="1:9" s="9" customFormat="1" ht="13.5" thickBot="1">
      <c r="A22" s="66" t="s">
        <v>24</v>
      </c>
      <c r="B22" s="67"/>
      <c r="C22" s="67"/>
      <c r="D22" s="67"/>
      <c r="E22" s="67"/>
      <c r="F22" s="67"/>
      <c r="G22" s="67"/>
      <c r="H22" s="68"/>
      <c r="I22" s="69">
        <f>SUM(I23:I27)</f>
        <v>1467.48</v>
      </c>
    </row>
    <row r="23" spans="1:9" s="9" customFormat="1" ht="12.75">
      <c r="A23" s="40" t="s">
        <v>16</v>
      </c>
      <c r="B23" s="10"/>
      <c r="C23" s="10"/>
      <c r="D23" s="10"/>
      <c r="E23" s="10"/>
      <c r="F23" s="10"/>
      <c r="G23" s="10"/>
      <c r="H23" s="15"/>
      <c r="I23" s="41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3"/>
      <c r="I24" s="84">
        <v>1341.64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3"/>
      <c r="I25" s="84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3"/>
      <c r="I26" s="84">
        <v>125.84</v>
      </c>
    </row>
    <row r="27" spans="1:9" ht="13.5" thickBot="1">
      <c r="A27" s="27"/>
      <c r="B27" s="5"/>
      <c r="C27" s="5"/>
      <c r="D27" s="5"/>
      <c r="E27" s="5"/>
      <c r="F27" s="5"/>
      <c r="G27" s="5"/>
      <c r="H27" s="16"/>
      <c r="I27" s="42"/>
    </row>
    <row r="28" spans="1:9" s="70" customFormat="1" ht="15.75" thickBot="1">
      <c r="A28" s="66" t="s">
        <v>27</v>
      </c>
      <c r="B28" s="67"/>
      <c r="C28" s="67"/>
      <c r="D28" s="67"/>
      <c r="E28" s="67"/>
      <c r="F28" s="67"/>
      <c r="G28" s="67"/>
      <c r="H28" s="81" t="s">
        <v>30</v>
      </c>
      <c r="I28" s="82">
        <f>SUM(I29:I40)</f>
        <v>5269.78</v>
      </c>
    </row>
    <row r="29" spans="1:9" s="11" customFormat="1" ht="12.75">
      <c r="A29" s="43" t="s">
        <v>11</v>
      </c>
      <c r="B29" s="12"/>
      <c r="C29" s="12"/>
      <c r="D29" s="12"/>
      <c r="E29" s="12"/>
      <c r="F29" s="12"/>
      <c r="G29" s="12"/>
      <c r="H29" s="71"/>
      <c r="I29" s="72">
        <v>413.28</v>
      </c>
    </row>
    <row r="30" spans="1:9" s="11" customFormat="1" ht="12.75">
      <c r="A30" s="43" t="s">
        <v>12</v>
      </c>
      <c r="B30" s="12"/>
      <c r="C30" s="12"/>
      <c r="D30" s="12"/>
      <c r="E30" s="12"/>
      <c r="F30" s="12"/>
      <c r="G30" s="12"/>
      <c r="H30" s="73"/>
      <c r="I30" s="74">
        <v>342.02</v>
      </c>
    </row>
    <row r="31" spans="1:18" s="24" customFormat="1" ht="12.75">
      <c r="A31" s="44" t="s">
        <v>13</v>
      </c>
      <c r="B31" s="23"/>
      <c r="C31" s="23"/>
      <c r="D31" s="23"/>
      <c r="E31" s="23"/>
      <c r="F31" s="23"/>
      <c r="G31" s="23"/>
      <c r="H31" s="75"/>
      <c r="I31" s="76">
        <v>465.25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3</v>
      </c>
      <c r="H32" s="77"/>
      <c r="I32" s="78">
        <v>356.49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8" t="s">
        <v>4</v>
      </c>
      <c r="B33" s="25"/>
      <c r="C33" s="25"/>
      <c r="D33" s="25"/>
      <c r="E33" s="25"/>
      <c r="F33" s="25"/>
      <c r="G33" s="25"/>
      <c r="H33" s="26"/>
      <c r="I33" s="47">
        <v>412.39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8" t="s">
        <v>5</v>
      </c>
      <c r="B34" s="25"/>
      <c r="C34" s="25"/>
      <c r="D34" s="25"/>
      <c r="E34" s="25"/>
      <c r="F34" s="25"/>
      <c r="G34" s="25"/>
      <c r="H34" s="25"/>
      <c r="I34" s="45">
        <v>390.96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6" t="s">
        <v>6</v>
      </c>
      <c r="I35" s="45">
        <v>463.47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7</v>
      </c>
      <c r="I36" s="45">
        <v>516.69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6" t="s">
        <v>8</v>
      </c>
      <c r="I37" s="45">
        <v>495.79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6" t="s">
        <v>14</v>
      </c>
      <c r="I38" s="45">
        <v>500.79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6" t="s">
        <v>15</v>
      </c>
      <c r="I39" s="45">
        <v>451.5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6" t="s">
        <v>16</v>
      </c>
      <c r="I40" s="45">
        <v>461.15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80" customFormat="1" ht="13.5" thickBot="1">
      <c r="A41" s="66" t="s">
        <v>28</v>
      </c>
      <c r="B41" s="67"/>
      <c r="C41" s="67"/>
      <c r="D41" s="67"/>
      <c r="E41" s="67"/>
      <c r="F41" s="67"/>
      <c r="G41" s="67"/>
      <c r="H41" s="67"/>
      <c r="I41" s="79">
        <f>SUM(I42:I45)</f>
        <v>457.2</v>
      </c>
    </row>
    <row r="42" spans="1:9" ht="12.75">
      <c r="A42" s="39" t="s">
        <v>17</v>
      </c>
      <c r="B42" s="22"/>
      <c r="C42" s="22"/>
      <c r="D42" s="22"/>
      <c r="E42" s="22"/>
      <c r="F42" s="22"/>
      <c r="G42" s="22"/>
      <c r="H42" s="22"/>
      <c r="I42" s="49">
        <v>114.3</v>
      </c>
    </row>
    <row r="43" spans="1:9" ht="12.75">
      <c r="A43" s="27" t="s">
        <v>9</v>
      </c>
      <c r="B43" s="5"/>
      <c r="C43" s="5"/>
      <c r="D43" s="5"/>
      <c r="E43" s="5"/>
      <c r="F43" s="5"/>
      <c r="G43" s="5"/>
      <c r="H43" s="5"/>
      <c r="I43" s="6">
        <v>114.3</v>
      </c>
    </row>
    <row r="44" spans="1:9" ht="12.75">
      <c r="A44" s="35" t="s">
        <v>10</v>
      </c>
      <c r="B44" s="17"/>
      <c r="C44" s="17"/>
      <c r="D44" s="17"/>
      <c r="E44" s="17"/>
      <c r="F44" s="17"/>
      <c r="G44" s="17"/>
      <c r="H44" s="17"/>
      <c r="I44" s="6">
        <v>114.3</v>
      </c>
    </row>
    <row r="45" spans="1:9" ht="13.5" thickBot="1">
      <c r="A45" s="27" t="s">
        <v>29</v>
      </c>
      <c r="B45" s="5"/>
      <c r="C45" s="5"/>
      <c r="D45" s="5"/>
      <c r="E45" s="5"/>
      <c r="F45" s="5"/>
      <c r="G45" s="5"/>
      <c r="H45" s="5"/>
      <c r="I45" s="6">
        <v>114.3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3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-43753.806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2016-04-22T07:24:31Z</cp:lastPrinted>
  <dcterms:created xsi:type="dcterms:W3CDTF">1996-10-08T23:32:33Z</dcterms:created>
  <dcterms:modified xsi:type="dcterms:W3CDTF">2016-05-13T09:05:50Z</dcterms:modified>
  <cp:category/>
  <cp:version/>
  <cp:contentType/>
  <cp:contentStatus/>
</cp:coreProperties>
</file>