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<sst xmlns="http://schemas.openxmlformats.org/spreadsheetml/2006/main" count="44" uniqueCount="41">
  <si>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</si>
  <si>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</si>
  <si>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</si>
  <si>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</si>
  <si>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</si>
  <si>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</si>
  <si>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</si>
  <si>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</si>
  <si>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</si>
  <si>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</si>
  <si>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</si>
  <si>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</si>
  <si>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</si>
  <si>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тел. 65-7-51</t>
  </si>
  <si>
    <t>внутридомовых сетей по адресу : п.Новатор, ул.1 Мая, д.8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</si>
  <si>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</si>
  <si>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</si>
  <si>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</si>
  <si>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</si>
  <si>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</si>
  <si>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</si>
  <si>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</si>
  <si>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</si>
  <si>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</si>
  <si>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</si>
  <si>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</si>
  <si>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</si>
  <si>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</si>
  <si>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</si>
  <si>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</si>
  <si>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106,3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</si>
  <si>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</si>
  <si>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</si>
  <si>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</si>
  <si>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</si>
  <si>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дома от отопления</t>
  </si>
  <si>
    <t>Расходы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</si>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</sst>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36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7"/>
  <sheetViews>
    <sheetView tabSelected="1" zoomScalePageLayoutView="0" workbookViewId="0" topLeftCell="A31">
      <selection activeCell="M24" sqref="M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16</v>
      </c>
      <c r="C8" s="2"/>
      <c r="E8" s="2"/>
    </row>
    <row r="10" spans="7:9" ht="12.75">
      <c r="G10" t="s">
        <v>17</v>
      </c>
      <c r="I10" t="s">
        <v>30</v>
      </c>
    </row>
    <row r="11" ht="13.5" thickBot="1"/>
    <row r="12" spans="1:9" s="9" customFormat="1" ht="12.75">
      <c r="A12" s="31"/>
      <c r="B12" s="32"/>
      <c r="C12" s="32"/>
      <c r="D12" s="32"/>
      <c r="E12" s="32" t="s">
        <v>31</v>
      </c>
      <c r="F12" s="32"/>
      <c r="G12" s="32"/>
      <c r="H12" s="32"/>
      <c r="I12" s="33"/>
    </row>
    <row r="13" spans="1:9" ht="12.75">
      <c r="A13" s="34" t="s">
        <v>18</v>
      </c>
      <c r="B13" s="16"/>
      <c r="C13" s="16"/>
      <c r="D13" s="16"/>
      <c r="E13" s="16"/>
      <c r="F13" s="16"/>
      <c r="G13" s="16"/>
      <c r="H13" s="17"/>
      <c r="I13" s="35">
        <v>18909.28</v>
      </c>
    </row>
    <row r="14" spans="1:9" ht="12.75">
      <c r="A14" s="34" t="s">
        <v>19</v>
      </c>
      <c r="B14" s="16"/>
      <c r="C14" s="16"/>
      <c r="D14" s="16"/>
      <c r="E14" s="16"/>
      <c r="F14" s="16"/>
      <c r="G14" s="16"/>
      <c r="H14" s="17"/>
      <c r="I14" s="35">
        <v>5786.54</v>
      </c>
    </row>
    <row r="15" spans="1:9" ht="13.5" thickBot="1">
      <c r="A15" s="34" t="s">
        <v>20</v>
      </c>
      <c r="B15" s="16"/>
      <c r="C15" s="16"/>
      <c r="D15" s="16"/>
      <c r="E15" s="16"/>
      <c r="F15" s="16"/>
      <c r="G15" s="16"/>
      <c r="H15" s="17"/>
      <c r="I15" s="37">
        <v>20118.42</v>
      </c>
    </row>
    <row r="16" spans="1:9" ht="13.5" thickBot="1">
      <c r="A16" s="36" t="s">
        <v>21</v>
      </c>
      <c r="B16" s="18"/>
      <c r="C16" s="18"/>
      <c r="D16" s="18"/>
      <c r="E16" s="18"/>
      <c r="F16" s="18"/>
      <c r="G16" s="18"/>
      <c r="H16" s="18"/>
      <c r="I16" s="49">
        <f>I14+I15</f>
        <v>25904.96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5" customFormat="1" ht="15.75">
      <c r="A18" s="54" t="s">
        <v>32</v>
      </c>
      <c r="B18" s="55"/>
      <c r="C18" s="55"/>
      <c r="D18" s="55"/>
      <c r="E18" s="55"/>
      <c r="F18" s="55"/>
      <c r="G18" s="55"/>
      <c r="H18" s="56"/>
      <c r="I18" s="57">
        <f>I21+I22+I33+I46</f>
        <v>11534.092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7" t="s">
        <v>22</v>
      </c>
      <c r="B20" s="5"/>
      <c r="C20" s="5"/>
      <c r="D20" s="5"/>
      <c r="E20" s="5"/>
      <c r="F20" s="5"/>
      <c r="G20" s="5"/>
      <c r="H20" s="22"/>
      <c r="I20" s="41"/>
    </row>
    <row r="21" spans="1:9" s="9" customFormat="1" ht="13.5" thickBot="1">
      <c r="A21" s="62" t="s">
        <v>23</v>
      </c>
      <c r="B21" s="14"/>
      <c r="C21" s="14"/>
      <c r="D21" s="14"/>
      <c r="E21" s="14"/>
      <c r="F21" s="14"/>
      <c r="G21" s="14"/>
      <c r="H21" s="63"/>
      <c r="I21" s="64">
        <f>I13*15%</f>
        <v>2836.392</v>
      </c>
    </row>
    <row r="22" spans="1:9" s="69" customFormat="1" ht="13.5" thickBot="1">
      <c r="A22" s="65" t="s">
        <v>36</v>
      </c>
      <c r="B22" s="66"/>
      <c r="C22" s="66"/>
      <c r="D22" s="66"/>
      <c r="E22" s="66"/>
      <c r="F22" s="66"/>
      <c r="G22" s="66"/>
      <c r="H22" s="67"/>
      <c r="I22" s="68">
        <f>SUM(I23:I32)</f>
        <v>5289.08</v>
      </c>
    </row>
    <row r="23" spans="1:9" s="9" customFormat="1" ht="12.75">
      <c r="A23" s="39" t="s">
        <v>5</v>
      </c>
      <c r="B23" s="10"/>
      <c r="C23" s="10"/>
      <c r="D23" s="10"/>
      <c r="E23" s="10"/>
      <c r="F23" s="10"/>
      <c r="G23" s="10"/>
      <c r="H23" s="11"/>
      <c r="I23" s="40"/>
    </row>
    <row r="24" spans="1:9" ht="12.75">
      <c r="A24" s="42" t="s">
        <v>35</v>
      </c>
      <c r="B24" s="5"/>
      <c r="C24" s="5"/>
      <c r="D24" s="5"/>
      <c r="E24" s="5"/>
      <c r="F24" s="5"/>
      <c r="G24" s="5"/>
      <c r="H24" s="22"/>
      <c r="I24" s="41">
        <v>249.37</v>
      </c>
    </row>
    <row r="25" spans="1:9" s="9" customFormat="1" ht="12.75">
      <c r="A25" s="39" t="s">
        <v>34</v>
      </c>
      <c r="B25" s="10"/>
      <c r="C25" s="10"/>
      <c r="D25" s="10"/>
      <c r="E25" s="10"/>
      <c r="F25" s="10"/>
      <c r="G25" s="10"/>
      <c r="H25" s="11"/>
      <c r="I25" s="40"/>
    </row>
    <row r="26" spans="1:9" ht="12.75">
      <c r="A26" s="42" t="s">
        <v>15</v>
      </c>
      <c r="B26" s="5"/>
      <c r="C26" s="5"/>
      <c r="D26" s="5"/>
      <c r="E26" s="5"/>
      <c r="F26" s="5"/>
      <c r="G26" s="5"/>
      <c r="H26" s="22"/>
      <c r="I26" s="41">
        <v>4040</v>
      </c>
    </row>
    <row r="27" spans="1:9" s="9" customFormat="1" ht="12.75">
      <c r="A27" s="39" t="s">
        <v>12</v>
      </c>
      <c r="B27" s="10"/>
      <c r="C27" s="10"/>
      <c r="D27" s="10"/>
      <c r="E27" s="10"/>
      <c r="F27" s="10"/>
      <c r="G27" s="10"/>
      <c r="H27" s="11"/>
      <c r="I27" s="40"/>
    </row>
    <row r="28" spans="1:9" ht="12.75">
      <c r="A28" s="5" t="s">
        <v>37</v>
      </c>
      <c r="B28" s="5"/>
      <c r="C28" s="13"/>
      <c r="D28" s="13"/>
      <c r="E28" s="13"/>
      <c r="F28" s="13"/>
      <c r="G28" s="13"/>
      <c r="H28" s="82"/>
      <c r="I28" s="83">
        <v>798.53</v>
      </c>
    </row>
    <row r="29" spans="1:9" ht="12.75">
      <c r="A29" s="5" t="s">
        <v>38</v>
      </c>
      <c r="B29" s="5"/>
      <c r="C29" s="13"/>
      <c r="D29" s="13"/>
      <c r="E29" s="13"/>
      <c r="F29" s="13"/>
      <c r="G29" s="13"/>
      <c r="H29" s="82"/>
      <c r="I29" s="83"/>
    </row>
    <row r="30" spans="1:9" ht="12.75">
      <c r="A30" s="13" t="s">
        <v>39</v>
      </c>
      <c r="B30" s="5"/>
      <c r="C30" s="13"/>
      <c r="D30" s="13"/>
      <c r="E30" s="13"/>
      <c r="F30" s="13"/>
      <c r="G30" s="13"/>
      <c r="H30" s="82"/>
      <c r="I30" s="83">
        <v>201.18</v>
      </c>
    </row>
    <row r="31" spans="1:9" s="9" customFormat="1" ht="12.75">
      <c r="A31" s="39"/>
      <c r="B31" s="10"/>
      <c r="C31" s="10"/>
      <c r="D31" s="10"/>
      <c r="E31" s="10"/>
      <c r="F31" s="10"/>
      <c r="G31" s="10"/>
      <c r="H31" s="11"/>
      <c r="I31" s="40"/>
    </row>
    <row r="32" spans="1:9" ht="13.5" thickBot="1">
      <c r="A32" s="27"/>
      <c r="B32" s="5"/>
      <c r="C32" s="5"/>
      <c r="D32" s="5"/>
      <c r="E32" s="5"/>
      <c r="F32" s="5"/>
      <c r="G32" s="5"/>
      <c r="H32" s="22"/>
      <c r="I32" s="41"/>
    </row>
    <row r="33" spans="1:9" s="69" customFormat="1" ht="15.75" thickBot="1">
      <c r="A33" s="65" t="s">
        <v>24</v>
      </c>
      <c r="B33" s="66"/>
      <c r="C33" s="66"/>
      <c r="D33" s="66"/>
      <c r="E33" s="66"/>
      <c r="F33" s="66"/>
      <c r="G33" s="66"/>
      <c r="H33" s="80" t="s">
        <v>30</v>
      </c>
      <c r="I33" s="81">
        <f>SUM(I34:I45)</f>
        <v>3136.5</v>
      </c>
    </row>
    <row r="34" spans="1:9" s="12" customFormat="1" ht="12.75">
      <c r="A34" s="42" t="s">
        <v>1</v>
      </c>
      <c r="B34" s="13"/>
      <c r="C34" s="13"/>
      <c r="D34" s="13"/>
      <c r="E34" s="13"/>
      <c r="F34" s="13"/>
      <c r="G34" s="13"/>
      <c r="H34" s="70"/>
      <c r="I34" s="71">
        <v>245.98</v>
      </c>
    </row>
    <row r="35" spans="1:9" s="12" customFormat="1" ht="12.75">
      <c r="A35" s="42" t="s">
        <v>2</v>
      </c>
      <c r="B35" s="13"/>
      <c r="C35" s="13"/>
      <c r="D35" s="13"/>
      <c r="E35" s="13"/>
      <c r="F35" s="13"/>
      <c r="G35" s="13"/>
      <c r="H35" s="72"/>
      <c r="I35" s="73">
        <v>203.56</v>
      </c>
    </row>
    <row r="36" spans="1:18" s="24" customFormat="1" ht="12.75">
      <c r="A36" s="43" t="s">
        <v>3</v>
      </c>
      <c r="B36" s="23"/>
      <c r="C36" s="23"/>
      <c r="D36" s="23"/>
      <c r="E36" s="23"/>
      <c r="F36" s="23"/>
      <c r="G36" s="23"/>
      <c r="H36" s="74"/>
      <c r="I36" s="75">
        <v>276.91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5" t="s">
        <v>4</v>
      </c>
      <c r="H37" s="76"/>
      <c r="I37" s="77">
        <v>212.17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7" t="s">
        <v>5</v>
      </c>
      <c r="B38" s="25"/>
      <c r="C38" s="25"/>
      <c r="D38" s="25"/>
      <c r="E38" s="25"/>
      <c r="F38" s="25"/>
      <c r="G38" s="25"/>
      <c r="H38" s="26"/>
      <c r="I38" s="46">
        <v>245.45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2.75">
      <c r="A39" s="47" t="s">
        <v>6</v>
      </c>
      <c r="B39" s="25"/>
      <c r="C39" s="25"/>
      <c r="D39" s="25"/>
      <c r="E39" s="25"/>
      <c r="F39" s="25"/>
      <c r="G39" s="25"/>
      <c r="H39" s="25"/>
      <c r="I39" s="44">
        <v>232.69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18" s="24" customFormat="1" ht="12.75">
      <c r="A40" s="45" t="s">
        <v>7</v>
      </c>
      <c r="I40" s="44">
        <v>275.85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4" customFormat="1" ht="12.75">
      <c r="A41" s="45" t="s">
        <v>8</v>
      </c>
      <c r="I41" s="44">
        <v>307.53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4" customFormat="1" ht="12.75">
      <c r="A42" s="45" t="s">
        <v>9</v>
      </c>
      <c r="I42" s="44">
        <v>295.09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4" customFormat="1" ht="12.75">
      <c r="A43" s="45" t="s">
        <v>10</v>
      </c>
      <c r="I43" s="44">
        <v>298.07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4" customFormat="1" ht="12.75">
      <c r="A44" s="45" t="s">
        <v>11</v>
      </c>
      <c r="I44" s="44">
        <v>268.73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4" customFormat="1" ht="12" customHeight="1" thickBot="1">
      <c r="A45" s="45" t="s">
        <v>12</v>
      </c>
      <c r="I45" s="44">
        <v>274.47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9" s="79" customFormat="1" ht="13.5" thickBot="1">
      <c r="A46" s="65" t="s">
        <v>25</v>
      </c>
      <c r="B46" s="66"/>
      <c r="C46" s="66"/>
      <c r="D46" s="66"/>
      <c r="E46" s="66"/>
      <c r="F46" s="66"/>
      <c r="G46" s="66"/>
      <c r="H46" s="66"/>
      <c r="I46" s="78">
        <f>SUM(I47:I50)</f>
        <v>272.12</v>
      </c>
    </row>
    <row r="47" spans="1:9" ht="12.75">
      <c r="A47" s="38" t="s">
        <v>26</v>
      </c>
      <c r="B47" s="21"/>
      <c r="C47" s="21"/>
      <c r="D47" s="21"/>
      <c r="E47" s="21"/>
      <c r="F47" s="21"/>
      <c r="G47" s="21"/>
      <c r="H47" s="21"/>
      <c r="I47" s="48">
        <v>68.03</v>
      </c>
    </row>
    <row r="48" spans="1:9" ht="12.75">
      <c r="A48" s="27" t="s">
        <v>27</v>
      </c>
      <c r="B48" s="5"/>
      <c r="C48" s="5"/>
      <c r="D48" s="5"/>
      <c r="E48" s="5"/>
      <c r="F48" s="5"/>
      <c r="G48" s="5"/>
      <c r="H48" s="5"/>
      <c r="I48" s="6">
        <v>68.03</v>
      </c>
    </row>
    <row r="49" spans="1:9" ht="12.75">
      <c r="A49" s="34" t="s">
        <v>28</v>
      </c>
      <c r="B49" s="16"/>
      <c r="C49" s="16"/>
      <c r="D49" s="16"/>
      <c r="E49" s="16"/>
      <c r="F49" s="16"/>
      <c r="G49" s="16"/>
      <c r="H49" s="16"/>
      <c r="I49" s="6">
        <v>68.03</v>
      </c>
    </row>
    <row r="50" spans="1:9" ht="13.5" thickBot="1">
      <c r="A50" s="27" t="s">
        <v>29</v>
      </c>
      <c r="B50" s="5"/>
      <c r="C50" s="5"/>
      <c r="D50" s="5"/>
      <c r="E50" s="5"/>
      <c r="F50" s="5"/>
      <c r="G50" s="5"/>
      <c r="H50" s="5"/>
      <c r="I50" s="6">
        <v>68.03</v>
      </c>
    </row>
    <row r="51" spans="1:9" ht="12.75">
      <c r="A51" s="19"/>
      <c r="B51" s="3"/>
      <c r="C51" s="3"/>
      <c r="D51" s="3"/>
      <c r="E51" s="3"/>
      <c r="F51" s="3"/>
      <c r="G51" s="3"/>
      <c r="H51" s="3"/>
      <c r="I51" s="4"/>
    </row>
    <row r="52" spans="1:9" s="15" customFormat="1" ht="15.75">
      <c r="A52" s="28" t="s">
        <v>33</v>
      </c>
      <c r="B52" s="29"/>
      <c r="C52" s="29"/>
      <c r="D52" s="29"/>
      <c r="E52" s="29"/>
      <c r="F52" s="29"/>
      <c r="G52" s="29"/>
      <c r="H52" s="29"/>
      <c r="I52" s="30">
        <f>I16-I18</f>
        <v>14370.867999999999</v>
      </c>
    </row>
    <row r="53" spans="1:9" ht="13.5" thickBot="1">
      <c r="A53" s="20"/>
      <c r="B53" s="7"/>
      <c r="C53" s="7"/>
      <c r="D53" s="7"/>
      <c r="E53" s="7"/>
      <c r="F53" s="7"/>
      <c r="G53" s="7"/>
      <c r="H53" s="7"/>
      <c r="I53" s="8"/>
    </row>
    <row r="55" ht="12.75">
      <c r="A55" t="s">
        <v>40</v>
      </c>
    </row>
    <row r="57" ht="12.75">
      <c r="A57" t="s">
        <v>13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2014-02-12T11:29:25Z</cp:lastPrinted>
  <dcterms:created xsi:type="dcterms:W3CDTF">1996-10-08T23:32:33Z</dcterms:created>
  <dcterms:modified xsi:type="dcterms:W3CDTF">2016-05-13T09:05:20Z</dcterms:modified>
  <cp:category/>
  <cp:version/>
  <cp:contentType/>
  <cp:contentStatus/>
</cp:coreProperties>
</file>