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4" sheetId="1" r:id="rId1"/>
    <sheet name="2015" sheetId="2" r:id="rId2"/>
  </sheets>
  <definedNames/>
  <calcPr fullCalcOnLoad="1"/>
</workbook>
</file>

<file path=xl/sharedStrings.xml><?xml version="1.0" encoding="utf-8"?>
<sst xmlns="http://schemas.openxmlformats.org/spreadsheetml/2006/main" count="105" uniqueCount="77">
  <si>
    <t xml:space="preserve">Утверждаю : </t>
  </si>
  <si>
    <t>_______________________   Костров А.В.</t>
  </si>
  <si>
    <t>Выполнение работ по содержанию и ремонту ж/ф и</t>
  </si>
  <si>
    <t>№ п/п</t>
  </si>
  <si>
    <t>Наименование работ</t>
  </si>
  <si>
    <t>Отработано,</t>
  </si>
  <si>
    <t>Начисления</t>
  </si>
  <si>
    <t>Счет ООО "РУК"</t>
  </si>
  <si>
    <t xml:space="preserve">Необходимо </t>
  </si>
  <si>
    <t>Осталось</t>
  </si>
  <si>
    <t>руб</t>
  </si>
  <si>
    <t>за период,</t>
  </si>
  <si>
    <t>согласно п.4</t>
  </si>
  <si>
    <t>отработать от</t>
  </si>
  <si>
    <t>начислений,руб</t>
  </si>
  <si>
    <t>(гр.4-гр.5)</t>
  </si>
  <si>
    <t>Ремонт :</t>
  </si>
  <si>
    <t>Содержание :</t>
  </si>
  <si>
    <t>Дератизация :</t>
  </si>
  <si>
    <t>Итого :</t>
  </si>
  <si>
    <t>Директор ООО "Районная управляющая организация"</t>
  </si>
  <si>
    <t>отработать,руб</t>
  </si>
  <si>
    <t>Договора-10%</t>
  </si>
  <si>
    <t>(гр.4*10%)</t>
  </si>
  <si>
    <t>Итого:</t>
  </si>
  <si>
    <t>Вывоз ТБО 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</si>
  <si>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</si>
  <si>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</si>
  <si>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</si>
  <si>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</si>
  <si>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</si>
  <si>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</si>
  <si>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</si>
  <si>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</si>
  <si>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</si>
  <si>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</si>
  <si>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</si>
  <si>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</si>
  <si>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Результат работы</t>
  </si>
  <si>
    <t>неотработано(-),</t>
  </si>
  <si>
    <t>перевыполнено(+)</t>
  </si>
  <si>
    <t>(от оплаты)</t>
  </si>
  <si>
    <t>внутридомовых сетей по адресу : д.Морозовица, ул.Центральная, д.15</t>
  </si>
  <si>
    <t>111,8 м2</t>
  </si>
  <si>
    <t>за период : январь 2014г - декабрь 2014г</t>
  </si>
  <si>
    <t>2013г :</t>
  </si>
  <si>
    <t>2014г</t>
  </si>
  <si>
    <t>Декабрь 2014г</t>
  </si>
  <si>
    <t>Работа РКЦ за год</t>
  </si>
  <si>
    <t>Налог (1%)</t>
  </si>
  <si>
    <t xml:space="preserve">Долг </t>
  </si>
  <si>
    <t xml:space="preserve">по оплате на </t>
  </si>
  <si>
    <t>31.12.2014г</t>
  </si>
  <si>
    <t>(гр.6-гр.7-гр.3-гр.8)</t>
  </si>
  <si>
    <t>за период : январь 2015г - декабрь 2015г</t>
  </si>
  <si>
    <t>Общая площадь</t>
  </si>
  <si>
    <t>Ремонт жилья</t>
  </si>
  <si>
    <t>Начисления за период</t>
  </si>
  <si>
    <t>Сальдо начальное</t>
  </si>
  <si>
    <t>Оплата за период</t>
  </si>
  <si>
    <t>Сальдо на конец периода</t>
  </si>
  <si>
    <t>Расходы на ремонт :</t>
  </si>
  <si>
    <t>в том числе :</t>
  </si>
  <si>
    <t>Управление МКД - 10%</t>
  </si>
  <si>
    <t>Содержание общего имущества МКД:</t>
  </si>
  <si>
    <t>Содержание жилья</t>
  </si>
  <si>
    <t>Расходы на содержание :</t>
  </si>
  <si>
    <t>Вывоз ТБО:</t>
  </si>
  <si>
    <t>Дератизация:</t>
  </si>
  <si>
    <t>1 квартал</t>
  </si>
  <si>
    <t>2 квартал</t>
  </si>
  <si>
    <t>3 квартал</t>
  </si>
  <si>
    <t>4 квартал</t>
  </si>
  <si>
    <t>Остаток денежных средств от начислений на 01.01.2016г</t>
  </si>
  <si>
    <t>Остаток оплаченных денежных средств на 01.01.2016г</t>
  </si>
  <si>
    <t>111,8 кв.м</t>
  </si>
  <si>
    <t>Ремонт общего имущества МКД: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</si>
</sst>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40"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1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2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2" fillId="0" borderId="24" xfId="0" applyFont="1" applyBorder="1" applyAlignment="1">
      <alignment/>
    </xf>
    <xf numFmtId="2" fontId="2" fillId="0" borderId="25" xfId="0" applyNumberFormat="1" applyFont="1" applyBorder="1" applyAlignment="1">
      <alignment/>
    </xf>
    <xf numFmtId="2" fontId="2" fillId="0" borderId="23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3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4" fillId="0" borderId="0" xfId="0" applyFont="1" applyAlignment="1">
      <alignment/>
    </xf>
    <xf numFmtId="0" fontId="4" fillId="0" borderId="2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2" xfId="0" applyFont="1" applyBorder="1" applyAlignment="1">
      <alignment/>
    </xf>
    <xf numFmtId="2" fontId="4" fillId="0" borderId="22" xfId="0" applyNumberFormat="1" applyFont="1" applyBorder="1" applyAlignment="1">
      <alignment/>
    </xf>
    <xf numFmtId="0" fontId="3" fillId="0" borderId="0" xfId="0" applyFont="1" applyFill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2" fillId="0" borderId="0" xfId="0" applyFont="1" applyBorder="1" applyAlignment="1">
      <alignment/>
    </xf>
    <xf numFmtId="0" fontId="3" fillId="0" borderId="29" xfId="0" applyFont="1" applyBorder="1" applyAlignment="1">
      <alignment/>
    </xf>
    <xf numFmtId="2" fontId="2" fillId="0" borderId="22" xfId="0" applyNumberFormat="1" applyFont="1" applyBorder="1" applyAlignment="1">
      <alignment/>
    </xf>
    <xf numFmtId="0" fontId="3" fillId="0" borderId="26" xfId="0" applyFont="1" applyBorder="1" applyAlignment="1">
      <alignment/>
    </xf>
    <xf numFmtId="0" fontId="0" fillId="0" borderId="0" xfId="0" applyFont="1" applyFill="1" applyBorder="1" applyAlignment="1">
      <alignment/>
    </xf>
    <xf numFmtId="0" fontId="2" fillId="33" borderId="24" xfId="0" applyFont="1" applyFill="1" applyBorder="1" applyAlignment="1">
      <alignment/>
    </xf>
    <xf numFmtId="0" fontId="3" fillId="0" borderId="21" xfId="0" applyFont="1" applyBorder="1" applyAlignment="1">
      <alignment/>
    </xf>
    <xf numFmtId="0" fontId="3" fillId="0" borderId="18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30" xfId="0" applyBorder="1" applyAlignment="1">
      <alignment/>
    </xf>
    <xf numFmtId="2" fontId="2" fillId="0" borderId="21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9" xfId="0" applyFont="1" applyBorder="1" applyAlignment="1">
      <alignment/>
    </xf>
    <xf numFmtId="2" fontId="2" fillId="0" borderId="29" xfId="0" applyNumberFormat="1" applyFont="1" applyBorder="1" applyAlignment="1">
      <alignment/>
    </xf>
    <xf numFmtId="2" fontId="2" fillId="0" borderId="26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1" fillId="0" borderId="29" xfId="0" applyFont="1" applyBorder="1" applyAlignment="1">
      <alignment/>
    </xf>
    <xf numFmtId="2" fontId="1" fillId="0" borderId="29" xfId="0" applyNumberFormat="1" applyFont="1" applyBorder="1" applyAlignment="1">
      <alignment/>
    </xf>
    <xf numFmtId="2" fontId="1" fillId="0" borderId="26" xfId="0" applyNumberFormat="1" applyFont="1" applyBorder="1" applyAlignment="1">
      <alignment/>
    </xf>
    <xf numFmtId="2" fontId="1" fillId="0" borderId="0" xfId="0" applyNumberFormat="1" applyFont="1" applyBorder="1" applyAlignment="1">
      <alignment/>
    </xf>
    <xf numFmtId="2" fontId="1" fillId="0" borderId="14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31" xfId="0" applyBorder="1" applyAlignment="1">
      <alignment/>
    </xf>
    <xf numFmtId="0" fontId="3" fillId="0" borderId="32" xfId="0" applyFont="1" applyBorder="1" applyAlignment="1">
      <alignment/>
    </xf>
    <xf numFmtId="0" fontId="3" fillId="33" borderId="33" xfId="0" applyFont="1" applyFill="1" applyBorder="1" applyAlignment="1">
      <alignment horizontal="center"/>
    </xf>
    <xf numFmtId="0" fontId="3" fillId="33" borderId="34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4" fillId="0" borderId="26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29" xfId="0" applyFont="1" applyBorder="1" applyAlignment="1">
      <alignment/>
    </xf>
    <xf numFmtId="2" fontId="4" fillId="0" borderId="41" xfId="0" applyNumberFormat="1" applyFont="1" applyBorder="1" applyAlignment="1">
      <alignment/>
    </xf>
    <xf numFmtId="0" fontId="0" fillId="0" borderId="42" xfId="0" applyBorder="1" applyAlignment="1">
      <alignment/>
    </xf>
    <xf numFmtId="0" fontId="0" fillId="0" borderId="43" xfId="0" applyBorder="1" applyAlignment="1">
      <alignment/>
    </xf>
    <xf numFmtId="0" fontId="0" fillId="0" borderId="44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2" fontId="0" fillId="0" borderId="34" xfId="0" applyNumberFormat="1" applyBorder="1" applyAlignment="1">
      <alignment/>
    </xf>
    <xf numFmtId="0" fontId="0" fillId="0" borderId="29" xfId="0" applyBorder="1" applyAlignment="1">
      <alignment/>
    </xf>
    <xf numFmtId="0" fontId="4" fillId="0" borderId="14" xfId="0" applyFont="1" applyBorder="1" applyAlignment="1">
      <alignment/>
    </xf>
    <xf numFmtId="0" fontId="4" fillId="0" borderId="25" xfId="0" applyFont="1" applyBorder="1" applyAlignment="1">
      <alignment/>
    </xf>
    <xf numFmtId="0" fontId="4" fillId="0" borderId="47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0" xfId="0" applyFont="1" applyAlignment="1">
      <alignment/>
    </xf>
    <xf numFmtId="0" fontId="0" fillId="0" borderId="32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48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49" xfId="0" applyFont="1" applyBorder="1" applyAlignment="1">
      <alignment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5" fillId="0" borderId="26" xfId="0" applyFont="1" applyBorder="1" applyAlignment="1">
      <alignment/>
    </xf>
    <xf numFmtId="0" fontId="4" fillId="0" borderId="50" xfId="0" applyFont="1" applyBorder="1" applyAlignment="1">
      <alignment/>
    </xf>
    <xf numFmtId="0" fontId="4" fillId="0" borderId="21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0" xfId="0" applyFont="1" applyAlignment="1">
      <alignment/>
    </xf>
    <xf numFmtId="0" fontId="0" fillId="0" borderId="51" xfId="0" applyBorder="1" applyAlignment="1">
      <alignment/>
    </xf>
    <xf numFmtId="0" fontId="0" fillId="0" borderId="49" xfId="0" applyBorder="1" applyAlignment="1">
      <alignment/>
    </xf>
    <xf numFmtId="0" fontId="0" fillId="0" borderId="52" xfId="0" applyBorder="1" applyAlignment="1">
      <alignment/>
    </xf>
    <xf numFmtId="0" fontId="0" fillId="0" borderId="48" xfId="0" applyBorder="1" applyAlignment="1">
      <alignment/>
    </xf>
    <xf numFmtId="0" fontId="0" fillId="0" borderId="40" xfId="0" applyBorder="1" applyAlignment="1">
      <alignment/>
    </xf>
    <xf numFmtId="2" fontId="0" fillId="0" borderId="15" xfId="0" applyNumberFormat="1" applyBorder="1" applyAlignment="1">
      <alignment/>
    </xf>
    <xf numFmtId="0" fontId="4" fillId="33" borderId="4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2" fontId="4" fillId="33" borderId="15" xfId="0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O50"/>
  <sheetViews>
    <sheetView tabSelected="1" zoomScalePageLayoutView="0" workbookViewId="0" topLeftCell="A7">
      <selection activeCell="A28" sqref="A28:IV28"/>
    </sheetView>
  </sheetViews>
  <sheetFormatPr defaultColWidth="9.140625" defaultRowHeight="12.75"/>
  <cols>
    <col min="1" max="1" width="7.57421875" style="0" customWidth="1"/>
    <col min="2" max="2" width="7.7109375" style="0" customWidth="1"/>
    <col min="5" max="5" width="25.140625" style="0" customWidth="1"/>
    <col min="6" max="6" width="3.7109375" style="0" hidden="1" customWidth="1"/>
    <col min="7" max="8" width="13.00390625" style="0" customWidth="1"/>
    <col min="9" max="10" width="16.00390625" style="0" customWidth="1"/>
    <col min="11" max="11" width="16.7109375" style="0" customWidth="1"/>
    <col min="12" max="12" width="16.00390625" style="0" customWidth="1"/>
    <col min="13" max="13" width="17.00390625" style="0" customWidth="1"/>
  </cols>
  <sheetData>
    <row r="1" s="1" customFormat="1" ht="14.25">
      <c r="E1" s="1" t="s">
        <v>0</v>
      </c>
    </row>
    <row r="2" s="1" customFormat="1" ht="14.25">
      <c r="E2" s="1" t="s">
        <v>20</v>
      </c>
    </row>
    <row r="3" s="1" customFormat="1" ht="14.25"/>
    <row r="4" s="1" customFormat="1" ht="14.25">
      <c r="E4" s="1" t="s">
        <v>1</v>
      </c>
    </row>
    <row r="5" s="1" customFormat="1" ht="14.25"/>
    <row r="6" spans="2:5" s="1" customFormat="1" ht="15">
      <c r="B6" s="2" t="s">
        <v>2</v>
      </c>
      <c r="C6" s="2"/>
      <c r="D6" s="2"/>
      <c r="E6" s="2"/>
    </row>
    <row r="7" spans="2:5" s="1" customFormat="1" ht="15">
      <c r="B7" s="2" t="s">
        <v>42</v>
      </c>
      <c r="C7" s="2"/>
      <c r="D7" s="2"/>
      <c r="E7" s="2"/>
    </row>
    <row r="8" spans="2:5" s="1" customFormat="1" ht="15">
      <c r="B8" s="2" t="s">
        <v>44</v>
      </c>
      <c r="C8" s="2"/>
      <c r="E8" s="2"/>
    </row>
    <row r="9" ht="13.5" thickBot="1"/>
    <row r="10" spans="2:13" ht="12.75">
      <c r="B10" s="3" t="s">
        <v>3</v>
      </c>
      <c r="C10" s="4" t="s">
        <v>4</v>
      </c>
      <c r="D10" s="4"/>
      <c r="E10" s="4"/>
      <c r="F10" s="4"/>
      <c r="G10" s="5" t="s">
        <v>5</v>
      </c>
      <c r="H10" s="5" t="s">
        <v>6</v>
      </c>
      <c r="I10" s="5" t="s">
        <v>7</v>
      </c>
      <c r="J10" s="5" t="s">
        <v>8</v>
      </c>
      <c r="K10" s="5" t="s">
        <v>38</v>
      </c>
      <c r="L10" s="66" t="s">
        <v>50</v>
      </c>
      <c r="M10" s="38" t="s">
        <v>9</v>
      </c>
    </row>
    <row r="11" spans="2:13" ht="12.75">
      <c r="B11" s="6"/>
      <c r="C11" s="7"/>
      <c r="D11" s="7"/>
      <c r="E11" s="7"/>
      <c r="F11" s="7"/>
      <c r="G11" s="8" t="s">
        <v>10</v>
      </c>
      <c r="H11" s="8" t="s">
        <v>11</v>
      </c>
      <c r="I11" s="8" t="s">
        <v>12</v>
      </c>
      <c r="J11" s="8" t="s">
        <v>13</v>
      </c>
      <c r="K11" s="8" t="s">
        <v>45</v>
      </c>
      <c r="L11" s="36" t="s">
        <v>51</v>
      </c>
      <c r="M11" s="9" t="s">
        <v>21</v>
      </c>
    </row>
    <row r="12" spans="2:13" ht="12.75">
      <c r="B12" s="6"/>
      <c r="C12" s="7"/>
      <c r="D12" s="7"/>
      <c r="E12" s="7"/>
      <c r="F12" s="7"/>
      <c r="G12" s="8"/>
      <c r="H12" s="8" t="s">
        <v>10</v>
      </c>
      <c r="I12" s="8" t="s">
        <v>22</v>
      </c>
      <c r="J12" s="8" t="s">
        <v>14</v>
      </c>
      <c r="K12" s="8" t="s">
        <v>39</v>
      </c>
      <c r="L12" s="36" t="s">
        <v>52</v>
      </c>
      <c r="M12" s="9"/>
    </row>
    <row r="13" spans="2:13" ht="12.75">
      <c r="B13" s="6"/>
      <c r="C13" s="7"/>
      <c r="D13" s="7"/>
      <c r="E13" s="7"/>
      <c r="F13" s="7"/>
      <c r="G13" s="8"/>
      <c r="H13" s="8"/>
      <c r="I13" s="8"/>
      <c r="J13" s="8"/>
      <c r="K13" s="8" t="s">
        <v>40</v>
      </c>
      <c r="L13" s="36"/>
      <c r="M13" s="9"/>
    </row>
    <row r="14" spans="2:13" ht="13.5" thickBot="1">
      <c r="B14" s="10"/>
      <c r="C14" s="11"/>
      <c r="D14" s="11"/>
      <c r="E14" s="11"/>
      <c r="F14" s="11"/>
      <c r="G14" s="12"/>
      <c r="H14" s="12"/>
      <c r="I14" s="12"/>
      <c r="J14" s="12"/>
      <c r="K14" s="12" t="s">
        <v>41</v>
      </c>
      <c r="L14" s="37"/>
      <c r="M14" s="13"/>
    </row>
    <row r="15" spans="2:13" ht="13.5" thickBot="1">
      <c r="B15" s="10"/>
      <c r="C15" s="11"/>
      <c r="D15" s="11"/>
      <c r="E15" s="11"/>
      <c r="F15" s="11"/>
      <c r="G15" s="12"/>
      <c r="H15" s="12"/>
      <c r="I15" s="12"/>
      <c r="J15" s="12"/>
      <c r="K15" s="37"/>
      <c r="L15" s="37"/>
      <c r="M15" s="13"/>
    </row>
    <row r="16" spans="2:13" ht="13.5" thickBot="1">
      <c r="B16" s="14">
        <v>1</v>
      </c>
      <c r="C16" s="15"/>
      <c r="D16" s="15"/>
      <c r="E16" s="15">
        <v>2</v>
      </c>
      <c r="F16" s="15"/>
      <c r="G16" s="16">
        <v>3</v>
      </c>
      <c r="H16" s="16">
        <v>4</v>
      </c>
      <c r="I16" s="16">
        <v>5</v>
      </c>
      <c r="J16" s="16">
        <v>6</v>
      </c>
      <c r="K16" s="48">
        <v>7</v>
      </c>
      <c r="L16" s="48">
        <v>8</v>
      </c>
      <c r="M16" s="17">
        <v>9</v>
      </c>
    </row>
    <row r="17" spans="2:13" ht="13.5" thickBot="1">
      <c r="B17" s="6"/>
      <c r="C17" s="7"/>
      <c r="D17" s="7"/>
      <c r="E17" s="7"/>
      <c r="F17" s="7"/>
      <c r="G17" s="8"/>
      <c r="H17" s="8"/>
      <c r="I17" s="8" t="s">
        <v>23</v>
      </c>
      <c r="J17" s="8" t="s">
        <v>15</v>
      </c>
      <c r="K17" s="36"/>
      <c r="L17" s="36"/>
      <c r="M17" s="9" t="s">
        <v>53</v>
      </c>
    </row>
    <row r="18" spans="2:15" s="2" customFormat="1" ht="15.75" thickBot="1">
      <c r="B18" s="18">
        <v>1</v>
      </c>
      <c r="C18" s="19" t="s">
        <v>16</v>
      </c>
      <c r="D18" s="19"/>
      <c r="E18" s="19"/>
      <c r="F18" s="19"/>
      <c r="G18" s="20">
        <f>SUM(G19:G23)</f>
        <v>0</v>
      </c>
      <c r="H18" s="18">
        <v>9739.68</v>
      </c>
      <c r="I18" s="21">
        <f>H18*10%</f>
        <v>973.9680000000001</v>
      </c>
      <c r="J18" s="21">
        <f>H18-I18</f>
        <v>8765.712</v>
      </c>
      <c r="K18" s="49">
        <v>-16553.47</v>
      </c>
      <c r="L18" s="49">
        <v>262.8</v>
      </c>
      <c r="M18" s="22">
        <f>J18-K18-G18-L18</f>
        <v>25056.382</v>
      </c>
      <c r="O18" s="39"/>
    </row>
    <row r="19" spans="2:15" s="2" customFormat="1" ht="15">
      <c r="B19" s="50"/>
      <c r="C19" s="25"/>
      <c r="D19" s="25"/>
      <c r="E19" s="39"/>
      <c r="F19" s="39"/>
      <c r="G19" s="51"/>
      <c r="H19" s="52"/>
      <c r="I19" s="53"/>
      <c r="J19" s="53"/>
      <c r="K19" s="53"/>
      <c r="L19" s="53"/>
      <c r="M19" s="53"/>
      <c r="N19" s="54"/>
      <c r="O19" s="39"/>
    </row>
    <row r="20" spans="2:15" s="1" customFormat="1" ht="13.5" customHeight="1">
      <c r="B20" s="55"/>
      <c r="C20" s="56"/>
      <c r="D20" s="56"/>
      <c r="E20" s="57"/>
      <c r="F20" s="57"/>
      <c r="G20" s="58"/>
      <c r="H20" s="59"/>
      <c r="I20" s="60"/>
      <c r="J20" s="60"/>
      <c r="K20" s="60"/>
      <c r="L20" s="60"/>
      <c r="M20" s="60"/>
      <c r="N20" s="61"/>
      <c r="O20" s="57"/>
    </row>
    <row r="21" spans="2:15" s="1" customFormat="1" ht="13.5" customHeight="1">
      <c r="B21" s="55"/>
      <c r="C21" s="56"/>
      <c r="D21" s="56"/>
      <c r="E21" s="57"/>
      <c r="F21" s="57"/>
      <c r="G21" s="58"/>
      <c r="H21" s="59"/>
      <c r="I21" s="60"/>
      <c r="J21" s="60"/>
      <c r="K21" s="60"/>
      <c r="L21" s="60"/>
      <c r="M21" s="60"/>
      <c r="N21" s="61"/>
      <c r="O21" s="57"/>
    </row>
    <row r="22" spans="2:15" s="1" customFormat="1" ht="13.5" customHeight="1">
      <c r="B22" s="55"/>
      <c r="C22" s="56"/>
      <c r="D22" s="56"/>
      <c r="E22" s="57"/>
      <c r="F22" s="57"/>
      <c r="G22" s="58"/>
      <c r="H22" s="59"/>
      <c r="I22" s="60"/>
      <c r="J22" s="60"/>
      <c r="K22" s="62"/>
      <c r="L22" s="62"/>
      <c r="M22" s="63"/>
      <c r="N22" s="62"/>
      <c r="O22" s="57"/>
    </row>
    <row r="23" spans="2:15" ht="13.5" thickBot="1">
      <c r="B23" s="6"/>
      <c r="C23" s="7"/>
      <c r="D23" s="7"/>
      <c r="E23" s="7"/>
      <c r="F23" s="7"/>
      <c r="G23" s="8"/>
      <c r="H23" s="8"/>
      <c r="I23" s="8"/>
      <c r="J23" s="8"/>
      <c r="K23" s="36"/>
      <c r="L23" s="36"/>
      <c r="M23" s="9"/>
      <c r="O23" s="7"/>
    </row>
    <row r="24" spans="2:15" s="2" customFormat="1" ht="15.75" thickBot="1">
      <c r="B24" s="18">
        <v>2</v>
      </c>
      <c r="C24" s="19" t="s">
        <v>17</v>
      </c>
      <c r="D24" s="19"/>
      <c r="E24" s="19"/>
      <c r="F24" s="19"/>
      <c r="G24" s="20">
        <f>G30+G32+G46</f>
        <v>8662.46</v>
      </c>
      <c r="H24" s="18">
        <v>4673.04</v>
      </c>
      <c r="I24" s="41">
        <f>H24*10%</f>
        <v>467.30400000000003</v>
      </c>
      <c r="J24" s="21">
        <f>H24-I24</f>
        <v>4205.736</v>
      </c>
      <c r="K24" s="49">
        <v>-959.08</v>
      </c>
      <c r="L24" s="49">
        <v>126.06</v>
      </c>
      <c r="M24" s="22">
        <f>J24-K24-G24-L24</f>
        <v>-3623.7039999999993</v>
      </c>
      <c r="O24" s="39"/>
    </row>
    <row r="25" spans="2:14" s="23" customFormat="1" ht="12.75">
      <c r="B25" s="24"/>
      <c r="C25" s="25" t="s">
        <v>47</v>
      </c>
      <c r="D25" s="25"/>
      <c r="E25" s="25"/>
      <c r="F25" s="25"/>
      <c r="G25" s="26"/>
      <c r="H25" s="26"/>
      <c r="I25" s="26"/>
      <c r="J25" s="26"/>
      <c r="K25" s="26"/>
      <c r="L25" s="42"/>
      <c r="M25" s="42"/>
      <c r="N25" s="27"/>
    </row>
    <row r="26" spans="2:14" ht="12.75">
      <c r="B26" s="6">
        <v>1</v>
      </c>
      <c r="C26" s="7" t="s">
        <v>48</v>
      </c>
      <c r="D26" s="7"/>
      <c r="E26" s="7"/>
      <c r="F26" s="7"/>
      <c r="G26" s="8">
        <v>4673.65</v>
      </c>
      <c r="H26" s="8"/>
      <c r="I26" s="8"/>
      <c r="J26" s="8"/>
      <c r="K26" s="8"/>
      <c r="L26" s="36"/>
      <c r="M26" s="36"/>
      <c r="N26" s="9"/>
    </row>
    <row r="27" spans="2:14" ht="12.75">
      <c r="B27" s="6">
        <v>2</v>
      </c>
      <c r="C27" s="7" t="s">
        <v>49</v>
      </c>
      <c r="D27" s="7"/>
      <c r="E27" s="7"/>
      <c r="F27" s="7"/>
      <c r="G27" s="8">
        <v>480.18</v>
      </c>
      <c r="H27" s="8"/>
      <c r="I27" s="8"/>
      <c r="J27" s="8"/>
      <c r="K27" s="8"/>
      <c r="L27" s="36"/>
      <c r="M27" s="36"/>
      <c r="N27" s="9"/>
    </row>
    <row r="28" spans="2:15" s="23" customFormat="1" ht="12.75">
      <c r="B28" s="24"/>
      <c r="C28" s="25"/>
      <c r="D28" s="25"/>
      <c r="E28" s="25"/>
      <c r="F28" s="25"/>
      <c r="G28" s="42"/>
      <c r="H28" s="26"/>
      <c r="I28" s="40"/>
      <c r="J28" s="26"/>
      <c r="K28" s="42"/>
      <c r="L28" s="42"/>
      <c r="M28" s="42"/>
      <c r="N28" s="25"/>
      <c r="O28" s="25"/>
    </row>
    <row r="29" spans="2:15" ht="13.5" thickBot="1">
      <c r="B29" s="6"/>
      <c r="C29" s="43"/>
      <c r="D29" s="7"/>
      <c r="E29" s="7"/>
      <c r="F29" s="7"/>
      <c r="G29" s="8"/>
      <c r="H29" s="8"/>
      <c r="I29" s="8"/>
      <c r="J29" s="8"/>
      <c r="K29" s="36"/>
      <c r="L29" s="36"/>
      <c r="M29" s="9"/>
      <c r="O29" s="7"/>
    </row>
    <row r="30" spans="2:15" s="23" customFormat="1" ht="15.75" thickBot="1">
      <c r="B30" s="24"/>
      <c r="C30" s="35" t="s">
        <v>24</v>
      </c>
      <c r="D30" s="25"/>
      <c r="E30" s="25"/>
      <c r="F30" s="25"/>
      <c r="G30" s="44">
        <f>SUM(G25:G29)</f>
        <v>5153.83</v>
      </c>
      <c r="H30" s="26"/>
      <c r="I30" s="26"/>
      <c r="J30" s="26"/>
      <c r="K30" s="42"/>
      <c r="L30" s="42"/>
      <c r="M30" s="27"/>
      <c r="O30" s="25"/>
    </row>
    <row r="31" spans="2:15" ht="13.5" thickBot="1">
      <c r="B31" s="6"/>
      <c r="C31" s="7"/>
      <c r="D31" s="7"/>
      <c r="E31" s="7"/>
      <c r="F31" s="7"/>
      <c r="G31" s="8"/>
      <c r="H31" s="8"/>
      <c r="I31" s="8"/>
      <c r="J31" s="8"/>
      <c r="K31" s="36"/>
      <c r="L31" s="36"/>
      <c r="M31" s="9"/>
      <c r="O31" s="7"/>
    </row>
    <row r="32" spans="2:14" s="2" customFormat="1" ht="15.75" thickBot="1">
      <c r="B32" s="18"/>
      <c r="C32" s="19" t="s">
        <v>25</v>
      </c>
      <c r="D32" s="19"/>
      <c r="E32" s="45" t="s">
        <v>43</v>
      </c>
      <c r="F32" s="19"/>
      <c r="G32" s="44">
        <f>SUM(G33:G45)</f>
        <v>3222.4200000000005</v>
      </c>
      <c r="H32" s="19"/>
      <c r="I32" s="28"/>
      <c r="J32" s="28"/>
      <c r="K32" s="29"/>
      <c r="L32" s="39"/>
      <c r="N32" s="39"/>
    </row>
    <row r="33" spans="2:13" s="23" customFormat="1" ht="12.75">
      <c r="B33" s="24" t="s">
        <v>46</v>
      </c>
      <c r="C33" s="23" t="s">
        <v>26</v>
      </c>
      <c r="E33" s="25"/>
      <c r="F33" s="25"/>
      <c r="G33" s="26">
        <v>308.68</v>
      </c>
      <c r="H33" s="26"/>
      <c r="I33" s="26"/>
      <c r="J33" s="26"/>
      <c r="K33" s="26"/>
      <c r="L33" s="42"/>
      <c r="M33" s="27"/>
    </row>
    <row r="34" spans="2:13" s="23" customFormat="1" ht="409.5">
      <c r="B34" s="40"/>
      <c r="C34" s="23" t="s">
        <v>27</v>
      </c>
      <c r="E34" s="25"/>
      <c r="F34" s="25"/>
      <c r="G34" s="26">
        <v>266.08</v>
      </c>
      <c r="H34" s="26"/>
      <c r="I34" s="26"/>
      <c r="J34" s="26"/>
      <c r="K34" s="26"/>
      <c r="L34" s="42"/>
      <c r="M34" s="27"/>
    </row>
    <row r="35" spans="2:14" s="23" customFormat="1" ht="12.75">
      <c r="B35" s="24"/>
      <c r="C35" s="25" t="s">
        <v>28</v>
      </c>
      <c r="D35" s="25"/>
      <c r="E35" s="25"/>
      <c r="F35" s="25"/>
      <c r="G35" s="26">
        <v>284.53</v>
      </c>
      <c r="H35" s="25"/>
      <c r="I35" s="26"/>
      <c r="J35" s="26"/>
      <c r="K35" s="27"/>
      <c r="L35" s="25"/>
      <c r="N35" s="25"/>
    </row>
    <row r="36" spans="2:14" s="23" customFormat="1" ht="12.75">
      <c r="B36" s="24"/>
      <c r="C36" s="25" t="s">
        <v>29</v>
      </c>
      <c r="D36" s="25"/>
      <c r="E36" s="25"/>
      <c r="F36" s="25"/>
      <c r="G36" s="26">
        <v>280.62</v>
      </c>
      <c r="H36" s="25"/>
      <c r="I36" s="26"/>
      <c r="J36" s="26"/>
      <c r="K36" s="42"/>
      <c r="L36" s="25"/>
      <c r="N36" s="25"/>
    </row>
    <row r="37" spans="2:13" s="23" customFormat="1" ht="12.75">
      <c r="B37" s="24"/>
      <c r="C37" s="23" t="s">
        <v>30</v>
      </c>
      <c r="D37" s="25"/>
      <c r="E37" s="25"/>
      <c r="F37" s="25"/>
      <c r="G37" s="26">
        <v>273.91</v>
      </c>
      <c r="H37" s="26"/>
      <c r="I37" s="26"/>
      <c r="J37" s="26"/>
      <c r="K37" s="26"/>
      <c r="L37" s="42"/>
      <c r="M37" s="27"/>
    </row>
    <row r="38" spans="2:13" s="23" customFormat="1" ht="12.75">
      <c r="B38" s="24"/>
      <c r="C38" s="23" t="s">
        <v>31</v>
      </c>
      <c r="D38" s="25"/>
      <c r="E38" s="25"/>
      <c r="F38" s="25"/>
      <c r="G38" s="26">
        <v>238.25</v>
      </c>
      <c r="H38" s="26"/>
      <c r="I38" s="26"/>
      <c r="J38" s="26"/>
      <c r="K38" s="26"/>
      <c r="L38" s="42"/>
      <c r="M38" s="27"/>
    </row>
    <row r="39" spans="2:13" s="23" customFormat="1" ht="12.75">
      <c r="B39" s="24"/>
      <c r="C39" s="23" t="s">
        <v>32</v>
      </c>
      <c r="D39" s="25"/>
      <c r="E39" s="25"/>
      <c r="F39" s="25"/>
      <c r="G39" s="26">
        <v>257.03</v>
      </c>
      <c r="H39" s="26"/>
      <c r="I39" s="26"/>
      <c r="J39" s="26"/>
      <c r="K39" s="26"/>
      <c r="L39" s="42"/>
      <c r="M39" s="27"/>
    </row>
    <row r="40" spans="2:13" s="23" customFormat="1" ht="12.75">
      <c r="B40" s="24"/>
      <c r="C40" s="25" t="s">
        <v>33</v>
      </c>
      <c r="D40" s="25"/>
      <c r="E40" s="25"/>
      <c r="F40" s="25"/>
      <c r="G40" s="26">
        <v>259.49</v>
      </c>
      <c r="H40" s="26"/>
      <c r="I40" s="26"/>
      <c r="J40" s="26"/>
      <c r="K40" s="26"/>
      <c r="L40" s="42"/>
      <c r="M40" s="27"/>
    </row>
    <row r="41" spans="2:13" s="23" customFormat="1" ht="12.75">
      <c r="B41" s="24"/>
      <c r="C41" s="25" t="s">
        <v>34</v>
      </c>
      <c r="D41" s="25"/>
      <c r="E41" s="25"/>
      <c r="F41" s="25"/>
      <c r="G41" s="26">
        <v>271.23</v>
      </c>
      <c r="H41" s="26"/>
      <c r="I41" s="26"/>
      <c r="J41" s="26"/>
      <c r="K41" s="26"/>
      <c r="L41" s="42"/>
      <c r="M41" s="27"/>
    </row>
    <row r="42" spans="2:13" s="23" customFormat="1" ht="12.75">
      <c r="B42" s="24"/>
      <c r="C42" s="23" t="s">
        <v>35</v>
      </c>
      <c r="D42" s="25"/>
      <c r="E42" s="25"/>
      <c r="F42" s="25"/>
      <c r="G42" s="26">
        <v>275.25</v>
      </c>
      <c r="H42" s="26"/>
      <c r="I42" s="26"/>
      <c r="J42" s="26"/>
      <c r="K42" s="26"/>
      <c r="L42" s="42"/>
      <c r="M42" s="27"/>
    </row>
    <row r="43" spans="2:13" s="23" customFormat="1" ht="12.75">
      <c r="B43" s="24"/>
      <c r="C43" s="23" t="s">
        <v>36</v>
      </c>
      <c r="D43" s="25"/>
      <c r="E43" s="25"/>
      <c r="F43" s="25"/>
      <c r="G43" s="26">
        <v>248.53</v>
      </c>
      <c r="H43" s="26"/>
      <c r="I43" s="26"/>
      <c r="J43" s="26"/>
      <c r="K43" s="26"/>
      <c r="L43" s="42"/>
      <c r="M43" s="27"/>
    </row>
    <row r="44" spans="2:13" s="23" customFormat="1" ht="12.75">
      <c r="B44" s="24"/>
      <c r="C44" s="23" t="s">
        <v>37</v>
      </c>
      <c r="D44" s="25"/>
      <c r="E44" s="25"/>
      <c r="F44" s="25"/>
      <c r="G44" s="26">
        <v>258.82</v>
      </c>
      <c r="H44" s="26"/>
      <c r="I44" s="26"/>
      <c r="J44" s="26"/>
      <c r="K44" s="26"/>
      <c r="L44" s="42"/>
      <c r="M44" s="27"/>
    </row>
    <row r="45" spans="2:14" s="23" customFormat="1" ht="13.5" thickBot="1">
      <c r="B45" s="24"/>
      <c r="C45" s="25"/>
      <c r="D45" s="25"/>
      <c r="E45" s="25"/>
      <c r="F45" s="25"/>
      <c r="G45" s="46"/>
      <c r="H45" s="25"/>
      <c r="I45" s="26"/>
      <c r="J45" s="26"/>
      <c r="K45" s="27"/>
      <c r="L45" s="25"/>
      <c r="N45" s="25"/>
    </row>
    <row r="46" spans="2:15" s="2" customFormat="1" ht="15.75" thickBot="1">
      <c r="B46" s="18"/>
      <c r="C46" s="19" t="s">
        <v>18</v>
      </c>
      <c r="D46" s="19"/>
      <c r="E46" s="19"/>
      <c r="F46" s="19"/>
      <c r="G46" s="44">
        <f>SUM(G47:G47)</f>
        <v>286.21</v>
      </c>
      <c r="H46" s="19"/>
      <c r="I46" s="28"/>
      <c r="J46" s="28"/>
      <c r="K46" s="64"/>
      <c r="L46" s="64"/>
      <c r="M46" s="29"/>
      <c r="O46" s="39"/>
    </row>
    <row r="47" spans="2:15" ht="13.5" thickBot="1">
      <c r="B47" s="24" t="s">
        <v>46</v>
      </c>
      <c r="C47" s="7"/>
      <c r="D47" s="7"/>
      <c r="E47" s="7"/>
      <c r="F47" s="7"/>
      <c r="G47" s="26">
        <v>286.21</v>
      </c>
      <c r="H47" s="8"/>
      <c r="I47" s="8"/>
      <c r="J47" s="8"/>
      <c r="K47" s="36"/>
      <c r="L47" s="36"/>
      <c r="M47" s="9"/>
      <c r="O47" s="7"/>
    </row>
    <row r="48" spans="2:15" s="30" customFormat="1" ht="16.5" thickBot="1">
      <c r="B48" s="31"/>
      <c r="C48" s="32" t="s">
        <v>19</v>
      </c>
      <c r="D48" s="32"/>
      <c r="E48" s="32"/>
      <c r="F48" s="32"/>
      <c r="G48" s="33">
        <f aca="true" t="shared" si="0" ref="G48:M48">G18+G24</f>
        <v>8662.46</v>
      </c>
      <c r="H48" s="33">
        <f t="shared" si="0"/>
        <v>14412.720000000001</v>
      </c>
      <c r="I48" s="34">
        <f t="shared" si="0"/>
        <v>1441.2720000000002</v>
      </c>
      <c r="J48" s="34">
        <f t="shared" si="0"/>
        <v>12971.448</v>
      </c>
      <c r="K48" s="34">
        <f t="shared" si="0"/>
        <v>-17512.550000000003</v>
      </c>
      <c r="L48" s="34">
        <f t="shared" si="0"/>
        <v>388.86</v>
      </c>
      <c r="M48" s="34">
        <f t="shared" si="0"/>
        <v>21432.678000000004</v>
      </c>
      <c r="O48" s="47"/>
    </row>
    <row r="49" ht="12.75">
      <c r="O49" s="7"/>
    </row>
    <row r="50" ht="12.75">
      <c r="O50" s="7"/>
    </row>
    <row r="54" s="23" customFormat="1" ht="409.5"/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97"/>
  <sheetViews>
    <sheetView zoomScalePageLayoutView="0" workbookViewId="0" topLeftCell="A55">
      <selection activeCell="J77" sqref="J77"/>
    </sheetView>
  </sheetViews>
  <sheetFormatPr defaultColWidth="9.140625" defaultRowHeight="12.75"/>
  <cols>
    <col min="2" max="2" width="7.57421875" style="0" customWidth="1"/>
    <col min="3" max="3" width="7.7109375" style="0" customWidth="1"/>
    <col min="6" max="6" width="20.7109375" style="0" customWidth="1"/>
    <col min="7" max="7" width="3.7109375" style="0" hidden="1" customWidth="1"/>
    <col min="8" max="9" width="13.00390625" style="0" customWidth="1"/>
    <col min="10" max="10" width="16.00390625" style="0" customWidth="1"/>
  </cols>
  <sheetData>
    <row r="1" s="1" customFormat="1" ht="14.25">
      <c r="F1" s="1" t="s">
        <v>0</v>
      </c>
    </row>
    <row r="2" s="1" customFormat="1" ht="14.25">
      <c r="F2" s="1" t="s">
        <v>20</v>
      </c>
    </row>
    <row r="3" s="1" customFormat="1" ht="14.25"/>
    <row r="4" s="1" customFormat="1" ht="14.25">
      <c r="F4" s="1" t="s">
        <v>1</v>
      </c>
    </row>
    <row r="5" s="1" customFormat="1" ht="14.25"/>
    <row r="6" spans="3:6" s="1" customFormat="1" ht="15">
      <c r="C6" s="2" t="s">
        <v>2</v>
      </c>
      <c r="D6" s="2"/>
      <c r="E6" s="2"/>
      <c r="F6" s="2"/>
    </row>
    <row r="7" spans="3:6" s="1" customFormat="1" ht="15">
      <c r="C7" s="2" t="s">
        <v>42</v>
      </c>
      <c r="D7" s="2"/>
      <c r="E7" s="2"/>
      <c r="F7" s="2"/>
    </row>
    <row r="8" spans="3:6" s="1" customFormat="1" ht="15">
      <c r="C8" s="2" t="s">
        <v>54</v>
      </c>
      <c r="D8" s="2"/>
      <c r="F8" s="2"/>
    </row>
    <row r="10" spans="8:10" ht="12.75">
      <c r="H10" t="s">
        <v>55</v>
      </c>
      <c r="J10" t="s">
        <v>75</v>
      </c>
    </row>
    <row r="12" spans="1:10" s="23" customFormat="1" ht="12.75">
      <c r="A12" s="67"/>
      <c r="B12" s="68"/>
      <c r="C12" s="68"/>
      <c r="D12" s="68"/>
      <c r="E12" s="68"/>
      <c r="F12" s="68" t="s">
        <v>56</v>
      </c>
      <c r="G12" s="68"/>
      <c r="H12" s="68"/>
      <c r="I12" s="68"/>
      <c r="J12" s="69"/>
    </row>
    <row r="13" spans="1:10" ht="12.75">
      <c r="A13" s="8"/>
      <c r="B13" s="70" t="s">
        <v>57</v>
      </c>
      <c r="C13" s="70"/>
      <c r="D13" s="70"/>
      <c r="E13" s="70"/>
      <c r="F13" s="70"/>
      <c r="G13" s="70"/>
      <c r="H13" s="70"/>
      <c r="I13" s="71"/>
      <c r="J13" s="71">
        <v>9739.68</v>
      </c>
    </row>
    <row r="14" spans="1:10" ht="12.75">
      <c r="A14" s="8"/>
      <c r="B14" s="70" t="s">
        <v>58</v>
      </c>
      <c r="C14" s="70"/>
      <c r="D14" s="70"/>
      <c r="E14" s="70"/>
      <c r="F14" s="70"/>
      <c r="G14" s="70"/>
      <c r="H14" s="70"/>
      <c r="I14" s="71"/>
      <c r="J14" s="71">
        <v>25056.38</v>
      </c>
    </row>
    <row r="15" spans="1:10" ht="12.75">
      <c r="A15" s="8"/>
      <c r="B15" s="70" t="s">
        <v>59</v>
      </c>
      <c r="C15" s="70"/>
      <c r="D15" s="70"/>
      <c r="E15" s="70"/>
      <c r="F15" s="70"/>
      <c r="G15" s="70"/>
      <c r="H15" s="70"/>
      <c r="I15" s="71"/>
      <c r="J15" s="71"/>
    </row>
    <row r="16" spans="1:10" ht="13.5" thickBot="1">
      <c r="A16" s="8"/>
      <c r="B16" s="72" t="s">
        <v>60</v>
      </c>
      <c r="C16" s="72"/>
      <c r="D16" s="72"/>
      <c r="E16" s="72"/>
      <c r="F16" s="72"/>
      <c r="G16" s="72"/>
      <c r="H16" s="72"/>
      <c r="I16" s="73"/>
      <c r="J16" s="73">
        <f>J14+J15</f>
        <v>25056.38</v>
      </c>
    </row>
    <row r="17" spans="1:10" ht="12.75">
      <c r="A17" s="36"/>
      <c r="B17" s="74"/>
      <c r="C17" s="4"/>
      <c r="D17" s="4"/>
      <c r="E17" s="4"/>
      <c r="F17" s="4"/>
      <c r="G17" s="4"/>
      <c r="H17" s="4"/>
      <c r="I17" s="75"/>
      <c r="J17" s="76"/>
    </row>
    <row r="18" spans="1:10" s="30" customFormat="1" ht="15.75">
      <c r="A18" s="77"/>
      <c r="B18" s="78" t="s">
        <v>61</v>
      </c>
      <c r="C18" s="47"/>
      <c r="D18" s="47"/>
      <c r="E18" s="47"/>
      <c r="F18" s="47"/>
      <c r="G18" s="47"/>
      <c r="H18" s="47"/>
      <c r="I18" s="79"/>
      <c r="J18" s="80">
        <f>J21+J22</f>
        <v>973.9680000000001</v>
      </c>
    </row>
    <row r="19" spans="1:10" ht="13.5" thickBot="1">
      <c r="A19" s="36"/>
      <c r="B19" s="81"/>
      <c r="C19" s="11"/>
      <c r="D19" s="11"/>
      <c r="E19" s="11"/>
      <c r="F19" s="11"/>
      <c r="G19" s="11"/>
      <c r="H19" s="11"/>
      <c r="I19" s="82"/>
      <c r="J19" s="83"/>
    </row>
    <row r="20" spans="1:10" ht="12.75">
      <c r="A20" s="8"/>
      <c r="B20" s="84" t="s">
        <v>62</v>
      </c>
      <c r="C20" s="84"/>
      <c r="D20" s="84"/>
      <c r="E20" s="84"/>
      <c r="F20" s="84"/>
      <c r="G20" s="84"/>
      <c r="H20" s="84"/>
      <c r="I20" s="85"/>
      <c r="J20" s="85"/>
    </row>
    <row r="21" spans="1:10" ht="12.75">
      <c r="A21" s="8"/>
      <c r="B21" s="70" t="s">
        <v>63</v>
      </c>
      <c r="C21" s="70"/>
      <c r="D21" s="70"/>
      <c r="E21" s="70"/>
      <c r="F21" s="70"/>
      <c r="G21" s="70"/>
      <c r="H21" s="70"/>
      <c r="I21" s="71"/>
      <c r="J21" s="86">
        <f>J13*10%</f>
        <v>973.9680000000001</v>
      </c>
    </row>
    <row r="22" spans="1:10" ht="12.75">
      <c r="A22" s="8"/>
      <c r="B22" s="70" t="s">
        <v>76</v>
      </c>
      <c r="C22" s="70"/>
      <c r="D22" s="70"/>
      <c r="E22" s="70"/>
      <c r="F22" s="70"/>
      <c r="G22" s="70"/>
      <c r="H22" s="70"/>
      <c r="I22" s="71"/>
      <c r="J22" s="71">
        <f>SUM(J23:J39)</f>
        <v>0</v>
      </c>
    </row>
    <row r="23" spans="1:10" s="23" customFormat="1" ht="12.75">
      <c r="A23" s="26"/>
      <c r="B23" s="25" t="s">
        <v>26</v>
      </c>
      <c r="C23" s="25"/>
      <c r="D23" s="25"/>
      <c r="E23" s="25"/>
      <c r="F23" s="25"/>
      <c r="G23" s="25"/>
      <c r="H23" s="25"/>
      <c r="I23" s="40"/>
      <c r="J23" s="40"/>
    </row>
    <row r="24" spans="1:10" ht="12.75">
      <c r="A24" s="8">
        <v>1</v>
      </c>
      <c r="B24" s="7"/>
      <c r="C24" s="7"/>
      <c r="D24" s="7"/>
      <c r="E24" s="7"/>
      <c r="F24" s="7"/>
      <c r="G24" s="7"/>
      <c r="H24" s="7"/>
      <c r="I24" s="87"/>
      <c r="J24" s="87"/>
    </row>
    <row r="25" spans="1:10" ht="12.75">
      <c r="A25" s="8"/>
      <c r="B25" s="7"/>
      <c r="C25" s="7"/>
      <c r="D25" s="7"/>
      <c r="E25" s="7"/>
      <c r="F25" s="7"/>
      <c r="G25" s="7"/>
      <c r="H25" s="7"/>
      <c r="I25" s="87"/>
      <c r="J25" s="87"/>
    </row>
    <row r="26" spans="1:10" ht="12.75">
      <c r="A26" s="8"/>
      <c r="B26" s="7"/>
      <c r="C26" s="7"/>
      <c r="D26" s="7"/>
      <c r="E26" s="7"/>
      <c r="F26" s="7"/>
      <c r="G26" s="7"/>
      <c r="H26" s="7"/>
      <c r="I26" s="87"/>
      <c r="J26" s="87"/>
    </row>
    <row r="27" spans="1:10" ht="12.75">
      <c r="A27" s="8"/>
      <c r="B27" s="7"/>
      <c r="C27" s="7"/>
      <c r="D27" s="7"/>
      <c r="E27" s="7"/>
      <c r="F27" s="7"/>
      <c r="G27" s="7"/>
      <c r="H27" s="7"/>
      <c r="I27" s="87"/>
      <c r="J27" s="87"/>
    </row>
    <row r="28" spans="1:10" ht="12.75">
      <c r="A28" s="8"/>
      <c r="B28" s="7"/>
      <c r="C28" s="7"/>
      <c r="D28" s="7"/>
      <c r="E28" s="7"/>
      <c r="F28" s="7"/>
      <c r="G28" s="7"/>
      <c r="H28" s="7"/>
      <c r="I28" s="87"/>
      <c r="J28" s="87"/>
    </row>
    <row r="29" spans="1:10" ht="12.75">
      <c r="A29" s="8"/>
      <c r="B29" s="7"/>
      <c r="C29" s="7"/>
      <c r="D29" s="7"/>
      <c r="E29" s="7"/>
      <c r="F29" s="7"/>
      <c r="G29" s="7"/>
      <c r="H29" s="7"/>
      <c r="I29" s="87"/>
      <c r="J29" s="87"/>
    </row>
    <row r="30" spans="1:10" ht="12.75">
      <c r="A30" s="8"/>
      <c r="B30" s="7"/>
      <c r="C30" s="7"/>
      <c r="D30" s="7"/>
      <c r="E30" s="7"/>
      <c r="F30" s="7"/>
      <c r="G30" s="7"/>
      <c r="H30" s="7"/>
      <c r="I30" s="87"/>
      <c r="J30" s="87"/>
    </row>
    <row r="31" spans="1:10" ht="12.75">
      <c r="A31" s="8"/>
      <c r="B31" s="7"/>
      <c r="C31" s="7"/>
      <c r="D31" s="7"/>
      <c r="E31" s="7"/>
      <c r="F31" s="7"/>
      <c r="G31" s="7"/>
      <c r="H31" s="7"/>
      <c r="I31" s="87"/>
      <c r="J31" s="87"/>
    </row>
    <row r="32" spans="1:10" ht="12.75">
      <c r="A32" s="8"/>
      <c r="B32" s="7"/>
      <c r="C32" s="7"/>
      <c r="D32" s="7"/>
      <c r="E32" s="7"/>
      <c r="F32" s="7"/>
      <c r="G32" s="7"/>
      <c r="H32" s="7"/>
      <c r="I32" s="87"/>
      <c r="J32" s="87"/>
    </row>
    <row r="33" spans="1:10" ht="12.75">
      <c r="A33" s="8"/>
      <c r="B33" s="7"/>
      <c r="C33" s="7"/>
      <c r="D33" s="7"/>
      <c r="E33" s="7"/>
      <c r="F33" s="7"/>
      <c r="G33" s="7"/>
      <c r="H33" s="7"/>
      <c r="I33" s="87"/>
      <c r="J33" s="87"/>
    </row>
    <row r="34" spans="1:10" ht="12.75">
      <c r="A34" s="8"/>
      <c r="B34" s="7"/>
      <c r="C34" s="7"/>
      <c r="D34" s="7"/>
      <c r="E34" s="7"/>
      <c r="F34" s="7"/>
      <c r="G34" s="7"/>
      <c r="H34" s="7"/>
      <c r="I34" s="87"/>
      <c r="J34" s="87"/>
    </row>
    <row r="35" spans="1:10" ht="12.75">
      <c r="A35" s="8"/>
      <c r="B35" s="7"/>
      <c r="C35" s="7"/>
      <c r="D35" s="7"/>
      <c r="E35" s="7"/>
      <c r="F35" s="7"/>
      <c r="G35" s="7"/>
      <c r="H35" s="7"/>
      <c r="I35" s="87"/>
      <c r="J35" s="87"/>
    </row>
    <row r="36" spans="1:10" ht="12.75">
      <c r="A36" s="8"/>
      <c r="B36" s="7"/>
      <c r="C36" s="7"/>
      <c r="D36" s="7"/>
      <c r="E36" s="7"/>
      <c r="F36" s="7"/>
      <c r="G36" s="7"/>
      <c r="H36" s="7"/>
      <c r="I36" s="87"/>
      <c r="J36" s="87"/>
    </row>
    <row r="37" spans="1:10" ht="12.75">
      <c r="A37" s="8"/>
      <c r="B37" s="7"/>
      <c r="C37" s="7"/>
      <c r="D37" s="7"/>
      <c r="E37" s="7"/>
      <c r="F37" s="7"/>
      <c r="G37" s="7"/>
      <c r="H37" s="7"/>
      <c r="I37" s="87"/>
      <c r="J37" s="87"/>
    </row>
    <row r="38" spans="1:10" ht="12.75">
      <c r="A38" s="8"/>
      <c r="B38" s="7"/>
      <c r="C38" s="7"/>
      <c r="D38" s="7"/>
      <c r="E38" s="7"/>
      <c r="F38" s="7"/>
      <c r="G38" s="7"/>
      <c r="H38" s="7"/>
      <c r="I38" s="87"/>
      <c r="J38" s="87"/>
    </row>
    <row r="39" spans="1:10" ht="12.75">
      <c r="A39" s="8"/>
      <c r="B39" s="7"/>
      <c r="C39" s="7"/>
      <c r="D39" s="7"/>
      <c r="E39" s="7"/>
      <c r="F39" s="7"/>
      <c r="G39" s="7"/>
      <c r="H39" s="7"/>
      <c r="I39" s="87"/>
      <c r="J39" s="87"/>
    </row>
    <row r="40" spans="1:10" s="23" customFormat="1" ht="12.75">
      <c r="A40" s="67"/>
      <c r="B40" s="68"/>
      <c r="C40" s="68"/>
      <c r="D40" s="68"/>
      <c r="E40" s="68"/>
      <c r="F40" s="68" t="s">
        <v>65</v>
      </c>
      <c r="G40" s="68"/>
      <c r="H40" s="68"/>
      <c r="I40" s="68"/>
      <c r="J40" s="69"/>
    </row>
    <row r="41" spans="1:10" ht="12.75">
      <c r="A41" s="8"/>
      <c r="B41" s="70" t="s">
        <v>57</v>
      </c>
      <c r="C41" s="70"/>
      <c r="D41" s="70"/>
      <c r="E41" s="70"/>
      <c r="F41" s="70"/>
      <c r="G41" s="70"/>
      <c r="H41" s="70"/>
      <c r="I41" s="71"/>
      <c r="J41" s="71">
        <v>4673.04</v>
      </c>
    </row>
    <row r="42" spans="1:10" ht="12.75">
      <c r="A42" s="8"/>
      <c r="B42" s="70" t="s">
        <v>58</v>
      </c>
      <c r="C42" s="70"/>
      <c r="D42" s="70"/>
      <c r="E42" s="70"/>
      <c r="F42" s="70"/>
      <c r="G42" s="70"/>
      <c r="H42" s="70"/>
      <c r="I42" s="71"/>
      <c r="J42" s="71">
        <v>-3623.7</v>
      </c>
    </row>
    <row r="43" spans="1:10" ht="12.75">
      <c r="A43" s="8"/>
      <c r="B43" s="70" t="s">
        <v>59</v>
      </c>
      <c r="C43" s="70"/>
      <c r="D43" s="70"/>
      <c r="E43" s="70"/>
      <c r="F43" s="70"/>
      <c r="G43" s="70"/>
      <c r="H43" s="70"/>
      <c r="I43" s="71"/>
      <c r="J43" s="71"/>
    </row>
    <row r="44" spans="1:10" ht="13.5" thickBot="1">
      <c r="A44" s="8"/>
      <c r="B44" s="72" t="s">
        <v>60</v>
      </c>
      <c r="C44" s="72"/>
      <c r="D44" s="72"/>
      <c r="E44" s="72"/>
      <c r="F44" s="72"/>
      <c r="G44" s="72"/>
      <c r="H44" s="72"/>
      <c r="I44" s="73"/>
      <c r="J44" s="73">
        <f>J42+J43</f>
        <v>-3623.7</v>
      </c>
    </row>
    <row r="45" spans="1:10" ht="12.75">
      <c r="A45" s="36"/>
      <c r="B45" s="74"/>
      <c r="C45" s="4"/>
      <c r="D45" s="4"/>
      <c r="E45" s="4"/>
      <c r="F45" s="4"/>
      <c r="G45" s="4"/>
      <c r="H45" s="4"/>
      <c r="I45" s="75"/>
      <c r="J45" s="76"/>
    </row>
    <row r="46" spans="1:10" s="30" customFormat="1" ht="15.75">
      <c r="A46" s="77"/>
      <c r="B46" s="78" t="s">
        <v>66</v>
      </c>
      <c r="C46" s="47"/>
      <c r="D46" s="47"/>
      <c r="E46" s="47"/>
      <c r="F46" s="47"/>
      <c r="G46" s="47"/>
      <c r="H46" s="47"/>
      <c r="I46" s="79"/>
      <c r="J46" s="80">
        <f>J49+J50+J74+J87</f>
        <v>940.114</v>
      </c>
    </row>
    <row r="47" spans="1:10" ht="13.5" thickBot="1">
      <c r="A47" s="36"/>
      <c r="B47" s="81"/>
      <c r="C47" s="11"/>
      <c r="D47" s="11"/>
      <c r="E47" s="11"/>
      <c r="F47" s="11"/>
      <c r="G47" s="11"/>
      <c r="H47" s="11"/>
      <c r="I47" s="82"/>
      <c r="J47" s="83"/>
    </row>
    <row r="48" spans="1:10" ht="12.75">
      <c r="A48" s="8"/>
      <c r="B48" s="84" t="s">
        <v>62</v>
      </c>
      <c r="C48" s="84"/>
      <c r="D48" s="84"/>
      <c r="E48" s="84"/>
      <c r="F48" s="84"/>
      <c r="G48" s="84"/>
      <c r="H48" s="84"/>
      <c r="I48" s="85"/>
      <c r="J48" s="85"/>
    </row>
    <row r="49" spans="1:10" ht="12.75">
      <c r="A49" s="8"/>
      <c r="B49" s="70" t="s">
        <v>63</v>
      </c>
      <c r="C49" s="70"/>
      <c r="D49" s="70"/>
      <c r="E49" s="70"/>
      <c r="F49" s="70"/>
      <c r="G49" s="70"/>
      <c r="H49" s="70"/>
      <c r="I49" s="71"/>
      <c r="J49" s="71">
        <f>J41*10%</f>
        <v>467.30400000000003</v>
      </c>
    </row>
    <row r="50" spans="1:10" ht="12.75">
      <c r="A50" s="8"/>
      <c r="B50" s="70" t="s">
        <v>64</v>
      </c>
      <c r="C50" s="70"/>
      <c r="D50" s="70"/>
      <c r="E50" s="70"/>
      <c r="F50" s="70"/>
      <c r="G50" s="70"/>
      <c r="H50" s="70"/>
      <c r="I50" s="71"/>
      <c r="J50" s="71">
        <f>SUM(J51:J73)</f>
        <v>0</v>
      </c>
    </row>
    <row r="51" spans="1:10" s="23" customFormat="1" ht="12.75">
      <c r="A51" s="26"/>
      <c r="B51" s="25" t="s">
        <v>26</v>
      </c>
      <c r="C51" s="25"/>
      <c r="D51" s="25"/>
      <c r="E51" s="25"/>
      <c r="F51" s="25"/>
      <c r="G51" s="25"/>
      <c r="H51" s="25"/>
      <c r="I51" s="40"/>
      <c r="J51" s="40"/>
    </row>
    <row r="52" spans="1:10" ht="12.75">
      <c r="A52" s="8"/>
      <c r="B52" s="65"/>
      <c r="C52" s="7"/>
      <c r="D52" s="7"/>
      <c r="E52" s="7"/>
      <c r="F52" s="7"/>
      <c r="G52" s="7"/>
      <c r="H52" s="7"/>
      <c r="I52" s="87"/>
      <c r="J52" s="87"/>
    </row>
    <row r="53" spans="1:10" ht="12.75">
      <c r="A53" s="8"/>
      <c r="B53" s="7"/>
      <c r="C53" s="7"/>
      <c r="D53" s="7"/>
      <c r="E53" s="7"/>
      <c r="F53" s="7"/>
      <c r="G53" s="7"/>
      <c r="H53" s="7"/>
      <c r="I53" s="87"/>
      <c r="J53" s="87"/>
    </row>
    <row r="54" spans="1:10" ht="12.75">
      <c r="A54" s="8"/>
      <c r="B54" s="7"/>
      <c r="C54" s="7"/>
      <c r="D54" s="7"/>
      <c r="E54" s="7"/>
      <c r="F54" s="7"/>
      <c r="G54" s="7"/>
      <c r="H54" s="7"/>
      <c r="I54" s="87"/>
      <c r="J54" s="87"/>
    </row>
    <row r="55" spans="1:10" ht="12.75">
      <c r="A55" s="8"/>
      <c r="B55" s="7"/>
      <c r="C55" s="7"/>
      <c r="D55" s="7"/>
      <c r="E55" s="7"/>
      <c r="F55" s="7"/>
      <c r="G55" s="7"/>
      <c r="H55" s="7"/>
      <c r="I55" s="87"/>
      <c r="J55" s="87"/>
    </row>
    <row r="56" spans="1:10" ht="12.75">
      <c r="A56" s="8"/>
      <c r="B56" s="7"/>
      <c r="C56" s="7"/>
      <c r="D56" s="7"/>
      <c r="E56" s="7"/>
      <c r="F56" s="7"/>
      <c r="G56" s="7"/>
      <c r="H56" s="7"/>
      <c r="I56" s="87"/>
      <c r="J56" s="87"/>
    </row>
    <row r="57" spans="1:10" ht="12.75">
      <c r="A57" s="8"/>
      <c r="B57" s="7"/>
      <c r="C57" s="7"/>
      <c r="D57" s="7"/>
      <c r="E57" s="7"/>
      <c r="F57" s="7"/>
      <c r="G57" s="7"/>
      <c r="H57" s="7"/>
      <c r="I57" s="87"/>
      <c r="J57" s="87"/>
    </row>
    <row r="58" spans="1:10" ht="12.75">
      <c r="A58" s="8"/>
      <c r="B58" s="7"/>
      <c r="C58" s="7"/>
      <c r="D58" s="7"/>
      <c r="E58" s="7"/>
      <c r="F58" s="7"/>
      <c r="G58" s="7"/>
      <c r="H58" s="7"/>
      <c r="I58" s="87"/>
      <c r="J58" s="87"/>
    </row>
    <row r="59" spans="1:10" ht="12.75">
      <c r="A59" s="8"/>
      <c r="B59" s="7"/>
      <c r="C59" s="7"/>
      <c r="D59" s="7"/>
      <c r="E59" s="7"/>
      <c r="F59" s="7"/>
      <c r="G59" s="7"/>
      <c r="H59" s="7"/>
      <c r="I59" s="87"/>
      <c r="J59" s="87"/>
    </row>
    <row r="60" spans="1:10" ht="12.75">
      <c r="A60" s="8"/>
      <c r="B60" s="7"/>
      <c r="C60" s="7"/>
      <c r="D60" s="7"/>
      <c r="E60" s="7"/>
      <c r="F60" s="7"/>
      <c r="G60" s="7"/>
      <c r="H60" s="7"/>
      <c r="I60" s="87"/>
      <c r="J60" s="87"/>
    </row>
    <row r="61" spans="1:10" ht="12.75">
      <c r="A61" s="8"/>
      <c r="B61" s="7"/>
      <c r="C61" s="7"/>
      <c r="D61" s="7"/>
      <c r="E61" s="7"/>
      <c r="F61" s="7"/>
      <c r="G61" s="7"/>
      <c r="H61" s="7"/>
      <c r="I61" s="87"/>
      <c r="J61" s="87"/>
    </row>
    <row r="62" spans="1:10" ht="12.75">
      <c r="A62" s="8"/>
      <c r="B62" s="7"/>
      <c r="C62" s="7"/>
      <c r="D62" s="7"/>
      <c r="E62" s="7"/>
      <c r="F62" s="7"/>
      <c r="G62" s="7"/>
      <c r="H62" s="7"/>
      <c r="I62" s="87"/>
      <c r="J62" s="87"/>
    </row>
    <row r="63" spans="1:10" ht="12.75">
      <c r="A63" s="8"/>
      <c r="B63" s="7"/>
      <c r="C63" s="7"/>
      <c r="D63" s="7"/>
      <c r="E63" s="7"/>
      <c r="F63" s="7"/>
      <c r="G63" s="7"/>
      <c r="H63" s="7"/>
      <c r="I63" s="87"/>
      <c r="J63" s="87"/>
    </row>
    <row r="64" spans="1:10" ht="12.75">
      <c r="A64" s="8"/>
      <c r="B64" s="7"/>
      <c r="C64" s="7"/>
      <c r="D64" s="7"/>
      <c r="E64" s="7"/>
      <c r="F64" s="7"/>
      <c r="G64" s="7"/>
      <c r="H64" s="7"/>
      <c r="I64" s="87"/>
      <c r="J64" s="87"/>
    </row>
    <row r="65" spans="1:10" ht="12.75">
      <c r="A65" s="8"/>
      <c r="B65" s="7"/>
      <c r="C65" s="7"/>
      <c r="D65" s="7"/>
      <c r="E65" s="7"/>
      <c r="F65" s="7"/>
      <c r="G65" s="7"/>
      <c r="H65" s="7"/>
      <c r="I65" s="87"/>
      <c r="J65" s="87"/>
    </row>
    <row r="66" spans="1:10" ht="12.75">
      <c r="A66" s="8"/>
      <c r="B66" s="7"/>
      <c r="C66" s="7"/>
      <c r="D66" s="7"/>
      <c r="E66" s="7"/>
      <c r="F66" s="7"/>
      <c r="G66" s="7"/>
      <c r="H66" s="7"/>
      <c r="I66" s="87"/>
      <c r="J66" s="87"/>
    </row>
    <row r="67" spans="1:10" ht="12.75">
      <c r="A67" s="8"/>
      <c r="B67" s="7"/>
      <c r="C67" s="7"/>
      <c r="D67" s="7"/>
      <c r="E67" s="7"/>
      <c r="F67" s="7"/>
      <c r="G67" s="7"/>
      <c r="H67" s="7"/>
      <c r="I67" s="87"/>
      <c r="J67" s="87"/>
    </row>
    <row r="68" spans="1:10" ht="12.75">
      <c r="A68" s="8"/>
      <c r="B68" s="7"/>
      <c r="C68" s="7"/>
      <c r="D68" s="7"/>
      <c r="E68" s="7"/>
      <c r="F68" s="7"/>
      <c r="G68" s="7"/>
      <c r="H68" s="7"/>
      <c r="I68" s="87"/>
      <c r="J68" s="87"/>
    </row>
    <row r="69" spans="1:10" ht="12.75">
      <c r="A69" s="8"/>
      <c r="B69" s="7"/>
      <c r="C69" s="7"/>
      <c r="D69" s="7"/>
      <c r="E69" s="7"/>
      <c r="F69" s="7"/>
      <c r="G69" s="7"/>
      <c r="H69" s="7"/>
      <c r="I69" s="87"/>
      <c r="J69" s="87"/>
    </row>
    <row r="70" spans="1:10" ht="12.75">
      <c r="A70" s="8"/>
      <c r="B70" s="7"/>
      <c r="C70" s="7"/>
      <c r="D70" s="7"/>
      <c r="E70" s="7"/>
      <c r="F70" s="7"/>
      <c r="G70" s="7"/>
      <c r="H70" s="7"/>
      <c r="I70" s="87"/>
      <c r="J70" s="87"/>
    </row>
    <row r="71" spans="1:10" ht="12.75">
      <c r="A71" s="8"/>
      <c r="B71" s="7"/>
      <c r="C71" s="7"/>
      <c r="D71" s="7"/>
      <c r="E71" s="7"/>
      <c r="F71" s="7"/>
      <c r="G71" s="7"/>
      <c r="H71" s="7"/>
      <c r="I71" s="87"/>
      <c r="J71" s="87"/>
    </row>
    <row r="72" spans="1:10" ht="12.75">
      <c r="A72" s="8"/>
      <c r="B72" s="7"/>
      <c r="C72" s="7"/>
      <c r="D72" s="7"/>
      <c r="E72" s="7"/>
      <c r="F72" s="7"/>
      <c r="G72" s="7"/>
      <c r="H72" s="7"/>
      <c r="I72" s="87"/>
      <c r="J72" s="87"/>
    </row>
    <row r="73" spans="1:10" ht="13.5" thickBot="1">
      <c r="A73" s="8"/>
      <c r="B73" s="7"/>
      <c r="C73" s="7"/>
      <c r="D73" s="7"/>
      <c r="E73" s="7"/>
      <c r="F73" s="7"/>
      <c r="G73" s="7"/>
      <c r="H73" s="7"/>
      <c r="I73" s="87"/>
      <c r="J73" s="87"/>
    </row>
    <row r="74" spans="1:10" s="30" customFormat="1" ht="16.5" thickBot="1">
      <c r="A74" s="88"/>
      <c r="B74" s="32" t="s">
        <v>67</v>
      </c>
      <c r="C74" s="32"/>
      <c r="D74" s="32"/>
      <c r="E74" s="32"/>
      <c r="F74" s="32"/>
      <c r="G74" s="32"/>
      <c r="H74" s="32"/>
      <c r="I74" s="89" t="s">
        <v>43</v>
      </c>
      <c r="J74" s="90">
        <f>SUM(J75:J86)</f>
        <v>472.80999999999995</v>
      </c>
    </row>
    <row r="75" spans="1:10" s="92" customFormat="1" ht="12.75">
      <c r="A75" s="58"/>
      <c r="B75" s="56" t="s">
        <v>26</v>
      </c>
      <c r="C75" s="56"/>
      <c r="D75" s="56"/>
      <c r="E75" s="56"/>
      <c r="F75" s="56"/>
      <c r="G75" s="56"/>
      <c r="H75" s="56"/>
      <c r="I75" s="91"/>
      <c r="J75" s="91">
        <v>258.71</v>
      </c>
    </row>
    <row r="76" spans="1:10" s="92" customFormat="1" ht="12.75">
      <c r="A76" s="58"/>
      <c r="B76" s="92" t="s">
        <v>27</v>
      </c>
      <c r="C76" s="56"/>
      <c r="D76" s="56"/>
      <c r="E76" s="56"/>
      <c r="F76" s="56"/>
      <c r="G76" s="56"/>
      <c r="H76" s="56"/>
      <c r="I76" s="56"/>
      <c r="J76" s="93">
        <v>214.1</v>
      </c>
    </row>
    <row r="77" spans="1:19" s="96" customFormat="1" ht="12.75">
      <c r="A77" s="93"/>
      <c r="B77" s="94" t="s">
        <v>28</v>
      </c>
      <c r="C77" s="94"/>
      <c r="D77" s="94"/>
      <c r="E77" s="94"/>
      <c r="F77" s="94"/>
      <c r="G77" s="94"/>
      <c r="H77" s="94"/>
      <c r="I77" s="94"/>
      <c r="J77" s="95"/>
      <c r="K77" s="56"/>
      <c r="L77" s="56"/>
      <c r="M77" s="56"/>
      <c r="N77" s="56"/>
      <c r="O77" s="56"/>
      <c r="P77" s="56"/>
      <c r="Q77" s="56"/>
      <c r="R77" s="56"/>
      <c r="S77" s="56"/>
    </row>
    <row r="78" spans="1:19" s="96" customFormat="1" ht="12.75">
      <c r="A78" s="95"/>
      <c r="B78" s="96" t="s">
        <v>29</v>
      </c>
      <c r="I78" s="97"/>
      <c r="J78" s="97"/>
      <c r="K78" s="56"/>
      <c r="L78" s="56"/>
      <c r="M78" s="56"/>
      <c r="N78" s="56"/>
      <c r="O78" s="56"/>
      <c r="P78" s="56"/>
      <c r="Q78" s="56"/>
      <c r="R78" s="56"/>
      <c r="S78" s="56"/>
    </row>
    <row r="79" spans="1:19" s="96" customFormat="1" ht="12.75">
      <c r="A79" s="98"/>
      <c r="B79" s="99" t="s">
        <v>30</v>
      </c>
      <c r="C79" s="99"/>
      <c r="D79" s="99"/>
      <c r="E79" s="99"/>
      <c r="F79" s="99"/>
      <c r="G79" s="99"/>
      <c r="H79" s="99"/>
      <c r="I79" s="100"/>
      <c r="J79" s="97"/>
      <c r="K79" s="56"/>
      <c r="L79" s="56"/>
      <c r="M79" s="56"/>
      <c r="N79" s="56"/>
      <c r="O79" s="56"/>
      <c r="P79" s="56"/>
      <c r="Q79" s="56"/>
      <c r="R79" s="56"/>
      <c r="S79" s="56"/>
    </row>
    <row r="80" spans="1:19" s="96" customFormat="1" ht="12.75">
      <c r="A80" s="98"/>
      <c r="B80" s="99" t="s">
        <v>31</v>
      </c>
      <c r="C80" s="99"/>
      <c r="D80" s="99"/>
      <c r="E80" s="99"/>
      <c r="F80" s="99"/>
      <c r="G80" s="99"/>
      <c r="H80" s="99"/>
      <c r="I80" s="99"/>
      <c r="J80" s="95"/>
      <c r="K80" s="56"/>
      <c r="L80" s="56"/>
      <c r="M80" s="56"/>
      <c r="N80" s="56"/>
      <c r="O80" s="56"/>
      <c r="P80" s="56"/>
      <c r="Q80" s="56"/>
      <c r="R80" s="56"/>
      <c r="S80" s="56"/>
    </row>
    <row r="81" spans="1:19" s="96" customFormat="1" ht="12.75">
      <c r="A81" s="95"/>
      <c r="B81" s="96" t="s">
        <v>32</v>
      </c>
      <c r="J81" s="95"/>
      <c r="K81" s="56"/>
      <c r="L81" s="56"/>
      <c r="M81" s="56"/>
      <c r="N81" s="56"/>
      <c r="O81" s="56"/>
      <c r="P81" s="56"/>
      <c r="Q81" s="56"/>
      <c r="R81" s="56"/>
      <c r="S81" s="56"/>
    </row>
    <row r="82" spans="1:19" s="96" customFormat="1" ht="12.75">
      <c r="A82" s="95"/>
      <c r="B82" s="96" t="s">
        <v>33</v>
      </c>
      <c r="J82" s="95"/>
      <c r="K82" s="56"/>
      <c r="L82" s="56"/>
      <c r="M82" s="56"/>
      <c r="N82" s="56"/>
      <c r="O82" s="56"/>
      <c r="P82" s="56"/>
      <c r="Q82" s="56"/>
      <c r="R82" s="56"/>
      <c r="S82" s="56"/>
    </row>
    <row r="83" spans="1:19" s="96" customFormat="1" ht="12.75">
      <c r="A83" s="95"/>
      <c r="B83" s="96" t="s">
        <v>34</v>
      </c>
      <c r="J83" s="95"/>
      <c r="K83" s="56"/>
      <c r="L83" s="56"/>
      <c r="M83" s="56"/>
      <c r="N83" s="56"/>
      <c r="O83" s="56"/>
      <c r="P83" s="56"/>
      <c r="Q83" s="56"/>
      <c r="R83" s="56"/>
      <c r="S83" s="56"/>
    </row>
    <row r="84" spans="1:19" s="96" customFormat="1" ht="12.75">
      <c r="A84" s="95"/>
      <c r="B84" s="96" t="s">
        <v>35</v>
      </c>
      <c r="J84" s="95"/>
      <c r="K84" s="56"/>
      <c r="L84" s="56"/>
      <c r="M84" s="56"/>
      <c r="N84" s="56"/>
      <c r="O84" s="56"/>
      <c r="P84" s="56"/>
      <c r="Q84" s="56"/>
      <c r="R84" s="56"/>
      <c r="S84" s="56"/>
    </row>
    <row r="85" spans="1:19" s="96" customFormat="1" ht="12.75">
      <c r="A85" s="95"/>
      <c r="B85" s="96" t="s">
        <v>36</v>
      </c>
      <c r="J85" s="95"/>
      <c r="K85" s="56"/>
      <c r="L85" s="56"/>
      <c r="M85" s="56"/>
      <c r="N85" s="56"/>
      <c r="O85" s="56"/>
      <c r="P85" s="56"/>
      <c r="Q85" s="56"/>
      <c r="R85" s="56"/>
      <c r="S85" s="56"/>
    </row>
    <row r="86" spans="1:19" s="96" customFormat="1" ht="12" customHeight="1" thickBot="1">
      <c r="A86" s="95"/>
      <c r="B86" s="96" t="s">
        <v>37</v>
      </c>
      <c r="J86" s="95"/>
      <c r="K86" s="56"/>
      <c r="L86" s="56"/>
      <c r="M86" s="56"/>
      <c r="N86" s="56"/>
      <c r="O86" s="56"/>
      <c r="P86" s="56"/>
      <c r="Q86" s="56"/>
      <c r="R86" s="56"/>
      <c r="S86" s="56"/>
    </row>
    <row r="87" spans="1:10" s="105" customFormat="1" ht="16.5" thickBot="1">
      <c r="A87" s="101"/>
      <c r="B87" s="102" t="s">
        <v>68</v>
      </c>
      <c r="C87" s="103"/>
      <c r="D87" s="103"/>
      <c r="E87" s="103"/>
      <c r="F87" s="103"/>
      <c r="G87" s="103"/>
      <c r="H87" s="103"/>
      <c r="I87" s="103"/>
      <c r="J87" s="104">
        <f>SUM(J88:J91)</f>
        <v>0</v>
      </c>
    </row>
    <row r="88" spans="1:10" ht="12.75">
      <c r="A88" s="8"/>
      <c r="B88" s="106" t="s">
        <v>69</v>
      </c>
      <c r="C88" s="84"/>
      <c r="D88" s="84"/>
      <c r="E88" s="84"/>
      <c r="F88" s="84"/>
      <c r="G88" s="84"/>
      <c r="H88" s="84"/>
      <c r="I88" s="84"/>
      <c r="J88" s="107"/>
    </row>
    <row r="89" spans="1:10" ht="12.75">
      <c r="A89" s="8"/>
      <c r="B89" s="7" t="s">
        <v>70</v>
      </c>
      <c r="C89" s="7"/>
      <c r="D89" s="7"/>
      <c r="E89" s="7"/>
      <c r="F89" s="7"/>
      <c r="G89" s="7"/>
      <c r="H89" s="7"/>
      <c r="I89" s="7"/>
      <c r="J89" s="8"/>
    </row>
    <row r="90" spans="1:10" ht="12.75">
      <c r="A90" s="8"/>
      <c r="B90" s="108" t="s">
        <v>71</v>
      </c>
      <c r="C90" s="70"/>
      <c r="D90" s="70"/>
      <c r="E90" s="70"/>
      <c r="F90" s="70"/>
      <c r="G90" s="70"/>
      <c r="H90" s="70"/>
      <c r="I90" s="70"/>
      <c r="J90" s="109"/>
    </row>
    <row r="91" spans="1:10" ht="13.5" thickBot="1">
      <c r="A91" s="8"/>
      <c r="B91" s="7" t="s">
        <v>72</v>
      </c>
      <c r="C91" s="7"/>
      <c r="D91" s="7"/>
      <c r="E91" s="7"/>
      <c r="F91" s="7"/>
      <c r="G91" s="7"/>
      <c r="H91" s="7"/>
      <c r="I91" s="7"/>
      <c r="J91" s="8"/>
    </row>
    <row r="92" spans="1:10" ht="12.75">
      <c r="A92" s="36"/>
      <c r="B92" s="74"/>
      <c r="C92" s="4"/>
      <c r="D92" s="4"/>
      <c r="E92" s="4"/>
      <c r="F92" s="4"/>
      <c r="G92" s="4"/>
      <c r="H92" s="4"/>
      <c r="I92" s="4"/>
      <c r="J92" s="38"/>
    </row>
    <row r="93" spans="1:10" ht="12.75">
      <c r="A93" s="36"/>
      <c r="B93" s="110" t="s">
        <v>73</v>
      </c>
      <c r="C93" s="7"/>
      <c r="D93" s="7"/>
      <c r="E93" s="7"/>
      <c r="F93" s="7"/>
      <c r="G93" s="7"/>
      <c r="H93" s="7"/>
      <c r="I93" s="7"/>
      <c r="J93" s="111">
        <f>J13+J14-J18+J41+J42-J46</f>
        <v>33931.318</v>
      </c>
    </row>
    <row r="94" spans="1:10" ht="13.5" thickBot="1">
      <c r="A94" s="36"/>
      <c r="B94" s="81"/>
      <c r="C94" s="11"/>
      <c r="D94" s="11"/>
      <c r="E94" s="11"/>
      <c r="F94" s="11"/>
      <c r="G94" s="11"/>
      <c r="H94" s="11"/>
      <c r="I94" s="11"/>
      <c r="J94" s="13"/>
    </row>
    <row r="95" spans="1:10" ht="12.75">
      <c r="A95" s="36"/>
      <c r="B95" s="74"/>
      <c r="C95" s="4"/>
      <c r="D95" s="4"/>
      <c r="E95" s="4"/>
      <c r="F95" s="4"/>
      <c r="G95" s="4"/>
      <c r="H95" s="4"/>
      <c r="I95" s="4"/>
      <c r="J95" s="38"/>
    </row>
    <row r="96" spans="1:10" s="30" customFormat="1" ht="15.75">
      <c r="A96" s="77"/>
      <c r="B96" s="112" t="s">
        <v>74</v>
      </c>
      <c r="C96" s="113"/>
      <c r="D96" s="113"/>
      <c r="E96" s="113"/>
      <c r="F96" s="113"/>
      <c r="G96" s="113"/>
      <c r="H96" s="113"/>
      <c r="I96" s="113"/>
      <c r="J96" s="114">
        <f>J14+J15-J18+J42+J43-J46</f>
        <v>19518.597999999998</v>
      </c>
    </row>
    <row r="97" spans="1:10" ht="13.5" thickBot="1">
      <c r="A97" s="36"/>
      <c r="B97" s="81"/>
      <c r="C97" s="11"/>
      <c r="D97" s="11"/>
      <c r="E97" s="11"/>
      <c r="F97" s="11"/>
      <c r="G97" s="11"/>
      <c r="H97" s="11"/>
      <c r="I97" s="11"/>
      <c r="J97" s="13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SamLab.ws</cp:lastModifiedBy>
  <cp:lastPrinted>2012-08-21T12:32:46Z</cp:lastPrinted>
  <dcterms:created xsi:type="dcterms:W3CDTF">1996-10-08T23:32:33Z</dcterms:created>
  <dcterms:modified xsi:type="dcterms:W3CDTF">2015-04-03T07:04:10Z</dcterms:modified>
  <cp:category/>
  <cp:version/>
  <cp:contentType/>
  <cp:contentStatus/>
</cp:coreProperties>
</file>