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г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<sst xmlns="http://schemas.openxmlformats.org/spreadsheetml/2006/main" count="133" uniqueCount="103">
  <si>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</si>
  <si>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</si>
  <si>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</si>
  <si>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</si>
  <si>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</si>
  <si>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</si>
  <si>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</si>
  <si>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</si>
  <si>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</si>
  <si>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</si>
  <si>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</si>
  <si>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</si>
  <si>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</si>
  <si>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</si>
  <si>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</si>
  <si>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</si>
  <si>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</si>
  <si>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</si>
  <si>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</si>
  <si>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</si>
  <si>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</si>
  <si>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</si>
  <si>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</si>
  <si>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</si>
  <si>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</si>
  <si>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</si>
  <si>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</si>
  <si>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</si>
  <si>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</si>
  <si>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</si>
  <si>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</si>
  <si>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</si>
  <si>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</si>
  <si>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</si>
  <si>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</si>
  <si>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</si>
  <si>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</si>
  <si>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</si>
  <si>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</si>
  <si>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</si>
  <si>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</si>
  <si>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</si>
  <si>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</si>
  <si>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</si>
  <si>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ул.Нагорная, д.36</t>
  </si>
  <si>
    <t>(от начислений)</t>
  </si>
  <si>
    <t>Промывка внутренней системы отопления</t>
  </si>
  <si>
    <t>Вывоз ТБО :</t>
  </si>
  <si>
    <t>Директор ООО "Районная управляющая организация"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</si>
  <si>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</si>
  <si>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</si>
  <si>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</si>
  <si>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Чистка печных труб - 8 колодцев</t>
  </si>
  <si>
    <t>Январь 2014г</t>
  </si>
  <si>
    <t>Осмотр системы отопления, восстановление</t>
  </si>
  <si>
    <t xml:space="preserve">Изготовление и установка  информационных </t>
  </si>
  <si>
    <t>стендов - 2шт.</t>
  </si>
  <si>
    <t>2013г :</t>
  </si>
  <si>
    <t>2014г</t>
  </si>
  <si>
    <t>480,4м2</t>
  </si>
  <si>
    <t>Чистка фильтров общедомовых водосчетчиков</t>
  </si>
  <si>
    <t>Апрель 2014г</t>
  </si>
  <si>
    <t>Август 2014г</t>
  </si>
  <si>
    <t>Июль 2014г</t>
  </si>
  <si>
    <t>Замена квартирного эл.счетчика в кв.6</t>
  </si>
  <si>
    <t>Чистка фильтра водосчетчика в кв.7</t>
  </si>
  <si>
    <t>Сентябрь 2014г</t>
  </si>
  <si>
    <t>Регулировка отопления в кв.5,7</t>
  </si>
  <si>
    <t>за период : январь 2014г - декабрь 2014г</t>
  </si>
  <si>
    <t>Октябрь 2014г</t>
  </si>
  <si>
    <t>Осмотр помещения для оказания услуг по</t>
  </si>
  <si>
    <t>введению ограничения режима потребления</t>
  </si>
  <si>
    <t>электроэнергии в кв. 1</t>
  </si>
  <si>
    <t>Декабрь 2014г</t>
  </si>
  <si>
    <t>электроэнергии в кв.1, кв.2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</si>
  <si>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</si>
  <si>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</si>
  <si>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</si>
  <si>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</si>
  <si>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</si>
  <si>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</si>
  <si>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</si>
  <si>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</si>
  <si>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</si>
  <si>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</si>
  <si>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</si>
  <si>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</si>
  <si>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</si>
  <si>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</si>
  <si>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</si>
  <si>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</si>
  <si>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</si>
  <si>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</si>
  <si>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</si>
  <si>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</si>
  <si>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</si>
  <si>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</si>
  <si>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</si>
  <si>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480,4 кв.м</t>
  </si>
  <si>
    <t>Прочистка канализации</t>
  </si>
  <si>
    <t>Осмотр и уборка по необходимости свесов снега, наледи и сосулек с крыши дома</t>
  </si>
  <si>
    <t>Ремонт общего имущества МКД:</t>
  </si>
  <si>
    <t>480,4 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</si>
</sst>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4"/>
  <sheetViews>
    <sheetView tabSelected="1" zoomScalePageLayoutView="0" workbookViewId="0" topLeftCell="A36">
      <selection activeCell="A51" sqref="A51:IV5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710937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68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5" t="s">
        <v>77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57</v>
      </c>
      <c r="L11" s="48" t="s">
        <v>78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48" t="s">
        <v>79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48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6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6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7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48"/>
      <c r="M17" s="10" t="s">
        <v>80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SUM(G19:G21)</f>
        <v>0</v>
      </c>
      <c r="H18" s="19">
        <v>47790.12</v>
      </c>
      <c r="I18" s="22">
        <f>H18*15%</f>
        <v>7168.518</v>
      </c>
      <c r="J18" s="22">
        <f>H18-I18</f>
        <v>40621.602</v>
      </c>
      <c r="K18" s="22">
        <v>48425.91</v>
      </c>
      <c r="L18" s="58">
        <v>11664.2</v>
      </c>
      <c r="M18" s="23">
        <f>J18-K18-G18-L18</f>
        <v>-19468.508000000005</v>
      </c>
    </row>
    <row r="19" spans="2:13" s="28" customFormat="1" ht="12.75">
      <c r="B19" s="24"/>
      <c r="C19" s="25"/>
      <c r="D19" s="25"/>
      <c r="E19" s="25"/>
      <c r="F19" s="25"/>
      <c r="G19" s="26"/>
      <c r="H19" s="26"/>
      <c r="I19" s="26"/>
      <c r="J19" s="26"/>
      <c r="K19" s="26"/>
      <c r="L19" s="47"/>
      <c r="M19" s="27"/>
    </row>
    <row r="20" spans="2:13" s="42" customFormat="1" ht="12.75">
      <c r="B20" s="38"/>
      <c r="C20" s="39"/>
      <c r="D20" s="39"/>
      <c r="E20" s="39"/>
      <c r="F20" s="39"/>
      <c r="G20" s="40"/>
      <c r="H20" s="40"/>
      <c r="I20" s="40"/>
      <c r="J20" s="40"/>
      <c r="K20" s="40"/>
      <c r="L20" s="49"/>
      <c r="M20" s="41"/>
    </row>
    <row r="21" spans="2:13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48"/>
      <c r="M21" s="10"/>
    </row>
    <row r="22" spans="2:13" s="2" customFormat="1" ht="15.75" thickBot="1">
      <c r="B22" s="19">
        <v>2</v>
      </c>
      <c r="C22" s="20" t="s">
        <v>23</v>
      </c>
      <c r="D22" s="20"/>
      <c r="E22" s="20"/>
      <c r="F22" s="20"/>
      <c r="G22" s="21">
        <f>G53+G55+G64</f>
        <v>31336.14</v>
      </c>
      <c r="H22" s="20">
        <v>35684.04</v>
      </c>
      <c r="I22" s="29">
        <f>H22*15%</f>
        <v>5352.606</v>
      </c>
      <c r="J22" s="22">
        <f>H22-I22</f>
        <v>30331.434</v>
      </c>
      <c r="K22" s="30">
        <v>-14223.04</v>
      </c>
      <c r="L22" s="20">
        <v>8709.47</v>
      </c>
      <c r="M22" s="23">
        <f>J22-K22-G22-L22</f>
        <v>4508.864000000003</v>
      </c>
    </row>
    <row r="23" spans="2:13" s="28" customFormat="1" ht="12.75">
      <c r="B23" s="24"/>
      <c r="C23" s="25" t="s">
        <v>53</v>
      </c>
      <c r="D23" s="25"/>
      <c r="E23" s="25"/>
      <c r="F23" s="25"/>
      <c r="G23" s="26"/>
      <c r="H23" s="25"/>
      <c r="I23" s="26"/>
      <c r="J23" s="26"/>
      <c r="K23" s="26"/>
      <c r="L23" s="47"/>
      <c r="M23" s="27"/>
    </row>
    <row r="24" spans="2:13" s="42" customFormat="1" ht="12.75">
      <c r="B24" s="38">
        <v>1</v>
      </c>
      <c r="C24" s="39" t="s">
        <v>54</v>
      </c>
      <c r="D24" s="39"/>
      <c r="E24" s="39"/>
      <c r="F24" s="39"/>
      <c r="G24" s="40">
        <v>3192.07</v>
      </c>
      <c r="H24" s="39"/>
      <c r="I24" s="40"/>
      <c r="J24" s="40"/>
      <c r="K24" s="40"/>
      <c r="L24" s="49"/>
      <c r="M24" s="41"/>
    </row>
    <row r="25" spans="2:13" s="28" customFormat="1" ht="12.75">
      <c r="B25" s="24"/>
      <c r="C25" s="25" t="s">
        <v>51</v>
      </c>
      <c r="D25" s="25"/>
      <c r="E25" s="25"/>
      <c r="F25" s="25"/>
      <c r="G25" s="26"/>
      <c r="H25" s="26"/>
      <c r="I25" s="26"/>
      <c r="J25" s="26"/>
      <c r="K25" s="26"/>
      <c r="L25" s="47"/>
      <c r="M25" s="27"/>
    </row>
    <row r="26" spans="2:13" s="42" customFormat="1" ht="12.75">
      <c r="B26" s="38">
        <v>1</v>
      </c>
      <c r="C26" s="39" t="s">
        <v>52</v>
      </c>
      <c r="D26" s="39"/>
      <c r="E26" s="39"/>
      <c r="F26" s="39"/>
      <c r="G26" s="40">
        <v>1531.15</v>
      </c>
      <c r="H26" s="40"/>
      <c r="I26" s="40"/>
      <c r="J26" s="40"/>
      <c r="K26" s="40"/>
      <c r="L26" s="49"/>
      <c r="M26" s="41"/>
    </row>
    <row r="27" spans="2:13" s="42" customFormat="1" ht="12.75">
      <c r="B27" s="38">
        <v>2</v>
      </c>
      <c r="C27" s="46" t="s">
        <v>49</v>
      </c>
      <c r="D27" s="39"/>
      <c r="E27" s="39"/>
      <c r="F27" s="39"/>
      <c r="G27" s="40">
        <v>204.83</v>
      </c>
      <c r="H27" s="40"/>
      <c r="I27" s="40"/>
      <c r="J27" s="40"/>
      <c r="K27" s="40"/>
      <c r="L27" s="49"/>
      <c r="M27" s="41"/>
    </row>
    <row r="28" spans="2:13" s="42" customFormat="1" ht="12.75">
      <c r="B28" s="38"/>
      <c r="C28" s="46" t="s">
        <v>50</v>
      </c>
      <c r="D28" s="39"/>
      <c r="E28" s="39"/>
      <c r="F28" s="39"/>
      <c r="G28" s="40"/>
      <c r="H28" s="40"/>
      <c r="I28" s="40"/>
      <c r="J28" s="40"/>
      <c r="K28" s="40"/>
      <c r="L28" s="49"/>
      <c r="M28" s="41"/>
    </row>
    <row r="29" spans="2:13" s="42" customFormat="1" ht="12.75">
      <c r="B29" s="38">
        <v>3</v>
      </c>
      <c r="C29" s="39" t="s">
        <v>55</v>
      </c>
      <c r="D29" s="39"/>
      <c r="E29" s="39"/>
      <c r="F29" s="39"/>
      <c r="G29" s="40">
        <v>880</v>
      </c>
      <c r="H29" s="40"/>
      <c r="I29" s="40"/>
      <c r="J29" s="40"/>
      <c r="K29" s="40"/>
      <c r="L29" s="49"/>
      <c r="M29" s="41"/>
    </row>
    <row r="30" spans="2:13" s="42" customFormat="1" ht="12.75">
      <c r="B30" s="38"/>
      <c r="C30" s="39" t="s">
        <v>56</v>
      </c>
      <c r="D30" s="39"/>
      <c r="E30" s="39"/>
      <c r="F30" s="39"/>
      <c r="G30" s="40"/>
      <c r="H30" s="40"/>
      <c r="I30" s="40"/>
      <c r="J30" s="40"/>
      <c r="K30" s="40"/>
      <c r="L30" s="49"/>
      <c r="M30" s="41"/>
    </row>
    <row r="31" spans="2:13" s="28" customFormat="1" ht="12.75">
      <c r="B31" s="24"/>
      <c r="C31" s="25" t="s">
        <v>61</v>
      </c>
      <c r="D31" s="25"/>
      <c r="E31" s="25"/>
      <c r="F31" s="25"/>
      <c r="G31" s="26"/>
      <c r="H31" s="26"/>
      <c r="I31" s="26"/>
      <c r="J31" s="26"/>
      <c r="K31" s="26"/>
      <c r="L31" s="47"/>
      <c r="M31" s="27"/>
    </row>
    <row r="32" spans="2:13" s="42" customFormat="1" ht="12.75">
      <c r="B32" s="38">
        <v>1</v>
      </c>
      <c r="C32" s="46" t="s">
        <v>60</v>
      </c>
      <c r="D32" s="39"/>
      <c r="E32" s="39"/>
      <c r="F32" s="39"/>
      <c r="G32" s="40">
        <v>660.23</v>
      </c>
      <c r="H32" s="40"/>
      <c r="I32" s="40"/>
      <c r="J32" s="40"/>
      <c r="K32" s="40"/>
      <c r="L32" s="49"/>
      <c r="M32" s="41"/>
    </row>
    <row r="33" spans="2:13" s="28" customFormat="1" ht="12.75">
      <c r="B33" s="24"/>
      <c r="C33" s="43" t="s">
        <v>63</v>
      </c>
      <c r="D33" s="25"/>
      <c r="E33" s="25"/>
      <c r="F33" s="25"/>
      <c r="G33" s="26"/>
      <c r="H33" s="26"/>
      <c r="I33" s="26"/>
      <c r="J33" s="26"/>
      <c r="K33" s="26"/>
      <c r="L33" s="47"/>
      <c r="M33" s="27"/>
    </row>
    <row r="34" spans="2:13" s="42" customFormat="1" ht="12.75">
      <c r="B34" s="38">
        <v>1</v>
      </c>
      <c r="C34" s="46" t="s">
        <v>64</v>
      </c>
      <c r="D34" s="39"/>
      <c r="E34" s="39"/>
      <c r="F34" s="39"/>
      <c r="G34" s="40">
        <v>902.66</v>
      </c>
      <c r="H34" s="40"/>
      <c r="I34" s="40"/>
      <c r="J34" s="40"/>
      <c r="K34" s="40"/>
      <c r="L34" s="49"/>
      <c r="M34" s="41"/>
    </row>
    <row r="35" spans="2:13" s="42" customFormat="1" ht="12.75">
      <c r="B35" s="38">
        <v>2</v>
      </c>
      <c r="C35" s="46" t="s">
        <v>65</v>
      </c>
      <c r="D35" s="39"/>
      <c r="E35" s="39"/>
      <c r="F35" s="39"/>
      <c r="G35" s="40">
        <v>949.04</v>
      </c>
      <c r="H35" s="40"/>
      <c r="I35" s="40"/>
      <c r="J35" s="40"/>
      <c r="K35" s="40"/>
      <c r="L35" s="49"/>
      <c r="M35" s="41"/>
    </row>
    <row r="36" spans="2:13" s="28" customFormat="1" ht="12.75">
      <c r="B36" s="24"/>
      <c r="C36" s="25" t="s">
        <v>62</v>
      </c>
      <c r="D36" s="25"/>
      <c r="E36" s="25"/>
      <c r="F36" s="25"/>
      <c r="G36" s="26"/>
      <c r="H36" s="26"/>
      <c r="I36" s="26"/>
      <c r="J36" s="26"/>
      <c r="K36" s="26"/>
      <c r="L36" s="47"/>
      <c r="M36" s="27"/>
    </row>
    <row r="37" spans="2:13" ht="12.75">
      <c r="B37" s="7">
        <v>1</v>
      </c>
      <c r="C37" s="8" t="s">
        <v>46</v>
      </c>
      <c r="D37" s="8"/>
      <c r="E37" s="8"/>
      <c r="F37" s="8"/>
      <c r="G37" s="9">
        <v>3860</v>
      </c>
      <c r="H37" s="9"/>
      <c r="I37" s="9"/>
      <c r="J37" s="9"/>
      <c r="K37" s="9"/>
      <c r="L37" s="48"/>
      <c r="M37" s="10"/>
    </row>
    <row r="38" spans="2:13" s="28" customFormat="1" ht="12.75">
      <c r="B38" s="24"/>
      <c r="C38" s="25" t="s">
        <v>66</v>
      </c>
      <c r="D38" s="25"/>
      <c r="E38" s="25"/>
      <c r="F38" s="25"/>
      <c r="G38" s="26"/>
      <c r="H38" s="26"/>
      <c r="I38" s="26"/>
      <c r="J38" s="26"/>
      <c r="K38" s="26"/>
      <c r="L38" s="47"/>
      <c r="M38" s="27"/>
    </row>
    <row r="39" spans="2:13" s="42" customFormat="1" ht="12.75">
      <c r="B39" s="38">
        <v>1</v>
      </c>
      <c r="C39" s="39" t="s">
        <v>67</v>
      </c>
      <c r="D39" s="39"/>
      <c r="E39" s="39"/>
      <c r="F39" s="39"/>
      <c r="G39" s="40">
        <v>898.89</v>
      </c>
      <c r="H39" s="39"/>
      <c r="I39" s="40"/>
      <c r="J39" s="40"/>
      <c r="K39" s="40"/>
      <c r="L39" s="49"/>
      <c r="M39" s="41"/>
    </row>
    <row r="40" spans="2:13" s="28" customFormat="1" ht="12.75">
      <c r="B40" s="24"/>
      <c r="C40" s="43" t="s">
        <v>69</v>
      </c>
      <c r="D40" s="25"/>
      <c r="E40" s="25"/>
      <c r="F40" s="25"/>
      <c r="G40" s="26"/>
      <c r="H40" s="26"/>
      <c r="I40" s="26"/>
      <c r="J40" s="26"/>
      <c r="K40" s="26"/>
      <c r="L40" s="47"/>
      <c r="M40" s="27"/>
    </row>
    <row r="41" spans="2:13" s="42" customFormat="1" ht="12.75">
      <c r="B41" s="38">
        <v>1</v>
      </c>
      <c r="C41" s="39" t="s">
        <v>70</v>
      </c>
      <c r="D41" s="39"/>
      <c r="E41" s="39"/>
      <c r="F41" s="39"/>
      <c r="G41" s="40">
        <v>467.35</v>
      </c>
      <c r="H41" s="40"/>
      <c r="I41" s="40"/>
      <c r="J41" s="40"/>
      <c r="K41" s="40"/>
      <c r="L41" s="49"/>
      <c r="M41" s="41"/>
    </row>
    <row r="42" spans="2:13" s="42" customFormat="1" ht="12.75">
      <c r="B42" s="38"/>
      <c r="C42" s="39" t="s">
        <v>71</v>
      </c>
      <c r="D42" s="39"/>
      <c r="E42" s="39"/>
      <c r="F42" s="39"/>
      <c r="G42" s="40"/>
      <c r="H42" s="40"/>
      <c r="I42" s="40"/>
      <c r="J42" s="40"/>
      <c r="K42" s="40"/>
      <c r="L42" s="49"/>
      <c r="M42" s="41"/>
    </row>
    <row r="43" spans="2:13" s="42" customFormat="1" ht="12.75">
      <c r="B43" s="38"/>
      <c r="C43" s="39" t="s">
        <v>72</v>
      </c>
      <c r="D43" s="39"/>
      <c r="E43" s="39"/>
      <c r="F43" s="39"/>
      <c r="G43" s="40"/>
      <c r="H43" s="40"/>
      <c r="I43" s="40"/>
      <c r="J43" s="40"/>
      <c r="K43" s="40"/>
      <c r="L43" s="49"/>
      <c r="M43" s="41"/>
    </row>
    <row r="44" spans="2:13" s="28" customFormat="1" ht="12.75">
      <c r="B44" s="24"/>
      <c r="C44" s="25" t="s">
        <v>73</v>
      </c>
      <c r="D44" s="25"/>
      <c r="E44" s="25"/>
      <c r="F44" s="25"/>
      <c r="G44" s="26"/>
      <c r="H44" s="25"/>
      <c r="I44" s="26"/>
      <c r="J44" s="26"/>
      <c r="K44" s="26"/>
      <c r="L44" s="47"/>
      <c r="M44" s="27"/>
    </row>
    <row r="45" spans="2:13" s="42" customFormat="1" ht="12.75">
      <c r="B45" s="38">
        <v>1</v>
      </c>
      <c r="C45" s="39" t="s">
        <v>70</v>
      </c>
      <c r="D45" s="39"/>
      <c r="E45" s="39"/>
      <c r="F45" s="39"/>
      <c r="G45" s="40">
        <v>467.35</v>
      </c>
      <c r="H45" s="40"/>
      <c r="I45" s="40"/>
      <c r="J45" s="40"/>
      <c r="K45" s="40"/>
      <c r="L45" s="49"/>
      <c r="M45" s="41"/>
    </row>
    <row r="46" spans="2:13" s="42" customFormat="1" ht="12.75">
      <c r="B46" s="38"/>
      <c r="C46" s="39" t="s">
        <v>71</v>
      </c>
      <c r="D46" s="39"/>
      <c r="E46" s="39"/>
      <c r="F46" s="39"/>
      <c r="G46" s="40">
        <v>467.35</v>
      </c>
      <c r="H46" s="40"/>
      <c r="I46" s="40"/>
      <c r="J46" s="40"/>
      <c r="K46" s="40"/>
      <c r="L46" s="49"/>
      <c r="M46" s="41"/>
    </row>
    <row r="47" spans="2:13" s="42" customFormat="1" ht="12.75">
      <c r="B47" s="38"/>
      <c r="C47" s="39" t="s">
        <v>74</v>
      </c>
      <c r="D47" s="39"/>
      <c r="E47" s="39"/>
      <c r="F47" s="39"/>
      <c r="G47" s="40"/>
      <c r="H47" s="40"/>
      <c r="I47" s="40"/>
      <c r="J47" s="40"/>
      <c r="K47" s="40"/>
      <c r="L47" s="49"/>
      <c r="M47" s="41"/>
    </row>
    <row r="48" spans="2:14" s="28" customFormat="1" ht="12.75">
      <c r="B48" s="24"/>
      <c r="C48" s="25" t="s">
        <v>73</v>
      </c>
      <c r="D48" s="25"/>
      <c r="E48" s="25"/>
      <c r="F48" s="25"/>
      <c r="G48" s="26"/>
      <c r="H48" s="26"/>
      <c r="I48" s="26"/>
      <c r="J48" s="26"/>
      <c r="K48" s="26"/>
      <c r="L48" s="47"/>
      <c r="M48" s="47"/>
      <c r="N48" s="27"/>
    </row>
    <row r="49" spans="2:14" ht="12.75">
      <c r="B49" s="7">
        <v>1</v>
      </c>
      <c r="C49" s="8" t="s">
        <v>75</v>
      </c>
      <c r="D49" s="8"/>
      <c r="E49" s="8"/>
      <c r="F49" s="8"/>
      <c r="G49" s="9">
        <v>5790.87</v>
      </c>
      <c r="H49" s="9"/>
      <c r="I49" s="9"/>
      <c r="J49" s="9"/>
      <c r="K49" s="9"/>
      <c r="L49" s="48"/>
      <c r="M49" s="48"/>
      <c r="N49" s="10"/>
    </row>
    <row r="50" spans="2:14" ht="12.75">
      <c r="B50" s="7">
        <v>2</v>
      </c>
      <c r="C50" s="8" t="s">
        <v>76</v>
      </c>
      <c r="D50" s="8"/>
      <c r="E50" s="8"/>
      <c r="F50" s="8"/>
      <c r="G50" s="9">
        <v>2063.32</v>
      </c>
      <c r="H50" s="9"/>
      <c r="I50" s="9"/>
      <c r="J50" s="9"/>
      <c r="K50" s="9"/>
      <c r="L50" s="48"/>
      <c r="M50" s="48"/>
      <c r="N50" s="10"/>
    </row>
    <row r="51" spans="2:13" s="42" customFormat="1" ht="12.75">
      <c r="B51" s="38"/>
      <c r="C51" s="39"/>
      <c r="D51" s="39"/>
      <c r="E51" s="39"/>
      <c r="F51" s="39"/>
      <c r="G51" s="40"/>
      <c r="H51" s="39"/>
      <c r="I51" s="40"/>
      <c r="J51" s="40"/>
      <c r="K51" s="40"/>
      <c r="L51" s="49"/>
      <c r="M51" s="41"/>
    </row>
    <row r="52" spans="2:13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48"/>
      <c r="M52" s="10"/>
    </row>
    <row r="53" spans="2:13" s="28" customFormat="1" ht="15.75" thickBot="1">
      <c r="B53" s="24"/>
      <c r="C53" s="43" t="s">
        <v>41</v>
      </c>
      <c r="D53" s="25"/>
      <c r="E53" s="25"/>
      <c r="F53" s="25"/>
      <c r="G53" s="44">
        <f>SUM(G23:G52)</f>
        <v>22335.11</v>
      </c>
      <c r="H53" s="26"/>
      <c r="I53" s="26"/>
      <c r="J53" s="26"/>
      <c r="K53" s="26"/>
      <c r="L53" s="47"/>
      <c r="M53" s="27"/>
    </row>
    <row r="54" spans="2:13" ht="13.5" thickBot="1">
      <c r="B54" s="7"/>
      <c r="C54" s="8"/>
      <c r="D54" s="8"/>
      <c r="E54" s="8"/>
      <c r="F54" s="8"/>
      <c r="G54" s="9"/>
      <c r="H54" s="9"/>
      <c r="I54" s="9"/>
      <c r="J54" s="9"/>
      <c r="K54" s="9"/>
      <c r="L54" s="48"/>
      <c r="M54" s="10"/>
    </row>
    <row r="55" spans="2:13" s="2" customFormat="1" ht="15.75" thickBot="1">
      <c r="B55" s="19"/>
      <c r="C55" s="20" t="s">
        <v>47</v>
      </c>
      <c r="D55" s="20"/>
      <c r="E55" s="51" t="s">
        <v>59</v>
      </c>
      <c r="F55" s="20"/>
      <c r="G55" s="44">
        <f>SUM(G56:G63)</f>
        <v>7771.43</v>
      </c>
      <c r="H55" s="20"/>
      <c r="I55" s="31"/>
      <c r="J55" s="31"/>
      <c r="K55" s="31"/>
      <c r="L55" s="50"/>
      <c r="M55" s="32"/>
    </row>
    <row r="56" spans="2:13" s="28" customFormat="1" ht="12.75">
      <c r="B56" s="24" t="s">
        <v>58</v>
      </c>
      <c r="C56" s="28" t="s">
        <v>27</v>
      </c>
      <c r="D56" s="25"/>
      <c r="E56" s="25"/>
      <c r="F56" s="25"/>
      <c r="G56" s="26">
        <v>1023.73</v>
      </c>
      <c r="H56" s="26"/>
      <c r="I56" s="26"/>
      <c r="J56" s="26"/>
      <c r="K56" s="26"/>
      <c r="L56" s="47"/>
      <c r="M56" s="27"/>
    </row>
    <row r="57" spans="2:13" s="28" customFormat="1" ht="12.75">
      <c r="B57" s="24"/>
      <c r="C57" s="28" t="s">
        <v>28</v>
      </c>
      <c r="D57" s="25"/>
      <c r="E57" s="25"/>
      <c r="F57" s="25"/>
      <c r="G57" s="26">
        <v>1104.44</v>
      </c>
      <c r="H57" s="26"/>
      <c r="I57" s="26"/>
      <c r="J57" s="26"/>
      <c r="K57" s="26"/>
      <c r="L57" s="47"/>
      <c r="M57" s="27"/>
    </row>
    <row r="58" spans="2:13" s="28" customFormat="1" ht="12.75">
      <c r="B58" s="24"/>
      <c r="C58" s="25" t="s">
        <v>29</v>
      </c>
      <c r="D58" s="25"/>
      <c r="E58" s="25"/>
      <c r="F58" s="25"/>
      <c r="G58" s="26">
        <v>1115.01</v>
      </c>
      <c r="H58" s="26"/>
      <c r="I58" s="26"/>
      <c r="J58" s="26"/>
      <c r="K58" s="26"/>
      <c r="L58" s="47"/>
      <c r="M58" s="27"/>
    </row>
    <row r="59" spans="2:13" s="28" customFormat="1" ht="12.75">
      <c r="B59" s="24"/>
      <c r="C59" s="25" t="s">
        <v>30</v>
      </c>
      <c r="D59" s="25"/>
      <c r="E59" s="25"/>
      <c r="F59" s="25"/>
      <c r="G59" s="26">
        <v>1165.45</v>
      </c>
      <c r="H59" s="26"/>
      <c r="I59" s="26"/>
      <c r="J59" s="26"/>
      <c r="K59" s="26"/>
      <c r="L59" s="47"/>
      <c r="M59" s="27"/>
    </row>
    <row r="60" spans="2:13" s="28" customFormat="1" ht="12.75">
      <c r="B60" s="24"/>
      <c r="C60" s="28" t="s">
        <v>31</v>
      </c>
      <c r="D60" s="25"/>
      <c r="E60" s="25"/>
      <c r="F60" s="25"/>
      <c r="G60" s="26">
        <v>1182.74</v>
      </c>
      <c r="H60" s="26"/>
      <c r="I60" s="26"/>
      <c r="J60" s="26"/>
      <c r="K60" s="26"/>
      <c r="L60" s="47"/>
      <c r="M60" s="27"/>
    </row>
    <row r="61" spans="2:13" s="28" customFormat="1" ht="12.75">
      <c r="B61" s="24"/>
      <c r="C61" s="28" t="s">
        <v>32</v>
      </c>
      <c r="D61" s="25"/>
      <c r="E61" s="25"/>
      <c r="F61" s="25"/>
      <c r="G61" s="26">
        <v>1067.93</v>
      </c>
      <c r="H61" s="26"/>
      <c r="I61" s="26"/>
      <c r="J61" s="26"/>
      <c r="K61" s="26"/>
      <c r="L61" s="47"/>
      <c r="M61" s="27"/>
    </row>
    <row r="62" spans="2:13" s="28" customFormat="1" ht="12.75">
      <c r="B62" s="24"/>
      <c r="C62" s="28" t="s">
        <v>33</v>
      </c>
      <c r="D62" s="25"/>
      <c r="E62" s="25"/>
      <c r="F62" s="25"/>
      <c r="G62" s="26">
        <v>1112.13</v>
      </c>
      <c r="H62" s="26"/>
      <c r="I62" s="26"/>
      <c r="J62" s="26"/>
      <c r="K62" s="26"/>
      <c r="L62" s="47"/>
      <c r="M62" s="27"/>
    </row>
    <row r="63" spans="2:13" s="28" customFormat="1" ht="13.5" thickBot="1">
      <c r="B63" s="24"/>
      <c r="C63" s="25"/>
      <c r="D63" s="25"/>
      <c r="E63" s="25"/>
      <c r="F63" s="25"/>
      <c r="G63" s="26"/>
      <c r="H63" s="26"/>
      <c r="I63" s="26"/>
      <c r="J63" s="26"/>
      <c r="K63" s="26"/>
      <c r="L63" s="47"/>
      <c r="M63" s="27"/>
    </row>
    <row r="64" spans="2:13" s="2" customFormat="1" ht="15.75" thickBot="1">
      <c r="B64" s="19"/>
      <c r="C64" s="20" t="s">
        <v>36</v>
      </c>
      <c r="D64" s="20"/>
      <c r="E64" s="20"/>
      <c r="F64" s="20"/>
      <c r="G64" s="44">
        <f>SUM(G65:G68)</f>
        <v>1229.6</v>
      </c>
      <c r="H64" s="20"/>
      <c r="I64" s="31"/>
      <c r="J64" s="31"/>
      <c r="K64" s="31"/>
      <c r="L64" s="50"/>
      <c r="M64" s="32"/>
    </row>
    <row r="65" spans="2:13" s="28" customFormat="1" ht="12.75">
      <c r="B65" s="24" t="s">
        <v>58</v>
      </c>
      <c r="C65" s="25" t="s">
        <v>37</v>
      </c>
      <c r="D65" s="25"/>
      <c r="E65" s="25"/>
      <c r="F65" s="25"/>
      <c r="G65" s="26">
        <v>307.4</v>
      </c>
      <c r="H65" s="26"/>
      <c r="I65" s="26"/>
      <c r="J65" s="26"/>
      <c r="K65" s="26"/>
      <c r="L65" s="47"/>
      <c r="M65" s="27"/>
    </row>
    <row r="66" spans="2:13" s="28" customFormat="1" ht="12.75">
      <c r="B66" s="24"/>
      <c r="C66" s="25" t="s">
        <v>38</v>
      </c>
      <c r="D66" s="25"/>
      <c r="E66" s="25"/>
      <c r="F66" s="25"/>
      <c r="G66" s="26">
        <v>307.4</v>
      </c>
      <c r="H66" s="26"/>
      <c r="I66" s="26"/>
      <c r="J66" s="26"/>
      <c r="K66" s="26"/>
      <c r="L66" s="47"/>
      <c r="M66" s="27"/>
    </row>
    <row r="67" spans="2:13" s="28" customFormat="1" ht="12.75">
      <c r="B67" s="24"/>
      <c r="C67" s="25" t="s">
        <v>39</v>
      </c>
      <c r="D67" s="25"/>
      <c r="E67" s="25"/>
      <c r="F67" s="25"/>
      <c r="G67" s="26">
        <v>307.4</v>
      </c>
      <c r="H67" s="26"/>
      <c r="I67" s="26"/>
      <c r="J67" s="26"/>
      <c r="K67" s="26"/>
      <c r="L67" s="47"/>
      <c r="M67" s="27"/>
    </row>
    <row r="68" spans="2:13" s="28" customFormat="1" ht="12.75">
      <c r="B68" s="24"/>
      <c r="C68" s="25" t="s">
        <v>40</v>
      </c>
      <c r="D68" s="25"/>
      <c r="E68" s="25"/>
      <c r="F68" s="25"/>
      <c r="G68" s="26">
        <v>307.4</v>
      </c>
      <c r="H68" s="26"/>
      <c r="I68" s="26"/>
      <c r="J68" s="26"/>
      <c r="K68" s="26"/>
      <c r="L68" s="47"/>
      <c r="M68" s="27"/>
    </row>
    <row r="69" spans="2:13" ht="13.5" thickBot="1">
      <c r="B69" s="7"/>
      <c r="C69" s="8"/>
      <c r="D69" s="8"/>
      <c r="E69" s="8"/>
      <c r="F69" s="8"/>
      <c r="G69" s="9"/>
      <c r="H69" s="9"/>
      <c r="I69" s="9"/>
      <c r="J69" s="9"/>
      <c r="K69" s="9"/>
      <c r="L69" s="48"/>
      <c r="M69" s="10"/>
    </row>
    <row r="70" spans="2:13" s="37" customFormat="1" ht="16.5" thickBot="1">
      <c r="B70" s="34"/>
      <c r="C70" s="35" t="s">
        <v>41</v>
      </c>
      <c r="D70" s="35"/>
      <c r="E70" s="35"/>
      <c r="F70" s="35"/>
      <c r="G70" s="36">
        <f aca="true" t="shared" si="0" ref="G70:M70">G18+G22</f>
        <v>31336.14</v>
      </c>
      <c r="H70" s="36">
        <f t="shared" si="0"/>
        <v>83474.16</v>
      </c>
      <c r="I70" s="36">
        <f t="shared" si="0"/>
        <v>12521.124</v>
      </c>
      <c r="J70" s="45">
        <f t="shared" si="0"/>
        <v>70953.036</v>
      </c>
      <c r="K70" s="36">
        <f t="shared" si="0"/>
        <v>34202.87</v>
      </c>
      <c r="L70" s="36">
        <f t="shared" si="0"/>
        <v>20373.67</v>
      </c>
      <c r="M70" s="45">
        <f t="shared" si="0"/>
        <v>-14959.644000000002</v>
      </c>
    </row>
    <row r="72" ht="12.75">
      <c r="B72" t="s">
        <v>42</v>
      </c>
    </row>
    <row r="74" ht="12.75">
      <c r="B74" t="s">
        <v>43</v>
      </c>
    </row>
  </sheetData>
  <sheetProtection/>
  <printOptions/>
  <pageMargins left="0.75" right="0.75" top="1" bottom="1" header="0.5" footer="0.5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8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81</v>
      </c>
      <c r="D8" s="2"/>
      <c r="F8" s="2"/>
    </row>
    <row r="10" spans="8:10" ht="12.75">
      <c r="H10" t="s">
        <v>82</v>
      </c>
      <c r="J10" t="s">
        <v>98</v>
      </c>
    </row>
    <row r="12" spans="1:10" s="28" customFormat="1" ht="12.75">
      <c r="A12" s="59"/>
      <c r="B12" s="60"/>
      <c r="C12" s="60"/>
      <c r="D12" s="60"/>
      <c r="E12" s="60"/>
      <c r="F12" s="60" t="s">
        <v>83</v>
      </c>
      <c r="G12" s="60"/>
      <c r="H12" s="60"/>
      <c r="I12" s="60"/>
      <c r="J12" s="61"/>
    </row>
    <row r="13" spans="1:10" ht="12.75">
      <c r="A13" s="9"/>
      <c r="B13" s="62" t="s">
        <v>84</v>
      </c>
      <c r="C13" s="62"/>
      <c r="D13" s="62"/>
      <c r="E13" s="62"/>
      <c r="F13" s="62"/>
      <c r="G13" s="62"/>
      <c r="H13" s="62"/>
      <c r="I13" s="63"/>
      <c r="J13" s="63">
        <v>47790.12</v>
      </c>
    </row>
    <row r="14" spans="1:10" ht="12.75">
      <c r="A14" s="9"/>
      <c r="B14" s="62" t="s">
        <v>85</v>
      </c>
      <c r="C14" s="62"/>
      <c r="D14" s="62"/>
      <c r="E14" s="62"/>
      <c r="F14" s="62"/>
      <c r="G14" s="62"/>
      <c r="H14" s="62"/>
      <c r="I14" s="63"/>
      <c r="J14" s="63">
        <v>-19468.51</v>
      </c>
    </row>
    <row r="15" spans="1:10" ht="12.75">
      <c r="A15" s="9"/>
      <c r="B15" s="62" t="s">
        <v>86</v>
      </c>
      <c r="C15" s="62"/>
      <c r="D15" s="62"/>
      <c r="E15" s="62"/>
      <c r="F15" s="62"/>
      <c r="G15" s="62"/>
      <c r="H15" s="62"/>
      <c r="I15" s="63"/>
      <c r="J15" s="63"/>
    </row>
    <row r="16" spans="1:10" ht="13.5" thickBot="1">
      <c r="A16" s="9"/>
      <c r="B16" s="64" t="s">
        <v>87</v>
      </c>
      <c r="C16" s="64"/>
      <c r="D16" s="64"/>
      <c r="E16" s="64"/>
      <c r="F16" s="64"/>
      <c r="G16" s="64"/>
      <c r="H16" s="64"/>
      <c r="I16" s="65"/>
      <c r="J16" s="65">
        <f>J14+J15</f>
        <v>-19468.51</v>
      </c>
    </row>
    <row r="17" spans="1:10" ht="12.75">
      <c r="A17" s="48"/>
      <c r="B17" s="66"/>
      <c r="C17" s="4"/>
      <c r="D17" s="4"/>
      <c r="E17" s="4"/>
      <c r="F17" s="4"/>
      <c r="G17" s="4"/>
      <c r="H17" s="4"/>
      <c r="I17" s="67"/>
      <c r="J17" s="68"/>
    </row>
    <row r="18" spans="1:10" s="37" customFormat="1" ht="15.75">
      <c r="A18" s="69"/>
      <c r="B18" s="70" t="s">
        <v>88</v>
      </c>
      <c r="C18" s="53"/>
      <c r="D18" s="53"/>
      <c r="E18" s="53"/>
      <c r="F18" s="53"/>
      <c r="G18" s="53"/>
      <c r="H18" s="53"/>
      <c r="I18" s="71"/>
      <c r="J18" s="72">
        <f>J21+J22</f>
        <v>7168.518</v>
      </c>
    </row>
    <row r="19" spans="1:10" ht="13.5" thickBot="1">
      <c r="A19" s="48"/>
      <c r="B19" s="73"/>
      <c r="C19" s="12"/>
      <c r="D19" s="12"/>
      <c r="E19" s="12"/>
      <c r="F19" s="12"/>
      <c r="G19" s="12"/>
      <c r="H19" s="12"/>
      <c r="I19" s="74"/>
      <c r="J19" s="75"/>
    </row>
    <row r="20" spans="1:10" ht="12.75">
      <c r="A20" s="9"/>
      <c r="B20" s="76" t="s">
        <v>89</v>
      </c>
      <c r="C20" s="76"/>
      <c r="D20" s="76"/>
      <c r="E20" s="76"/>
      <c r="F20" s="76"/>
      <c r="G20" s="76"/>
      <c r="H20" s="76"/>
      <c r="I20" s="77"/>
      <c r="J20" s="77"/>
    </row>
    <row r="21" spans="1:10" ht="12.75">
      <c r="A21" s="9"/>
      <c r="B21" s="62" t="s">
        <v>90</v>
      </c>
      <c r="C21" s="62"/>
      <c r="D21" s="62"/>
      <c r="E21" s="62"/>
      <c r="F21" s="62"/>
      <c r="G21" s="62"/>
      <c r="H21" s="62"/>
      <c r="I21" s="63"/>
      <c r="J21" s="78">
        <f>J13*15%</f>
        <v>7168.518</v>
      </c>
    </row>
    <row r="22" spans="1:10" ht="12.75">
      <c r="A22" s="9"/>
      <c r="B22" s="62" t="s">
        <v>101</v>
      </c>
      <c r="C22" s="62"/>
      <c r="D22" s="62"/>
      <c r="E22" s="62"/>
      <c r="F22" s="62"/>
      <c r="G22" s="62"/>
      <c r="H22" s="62"/>
      <c r="I22" s="63"/>
      <c r="J22" s="63">
        <f>SUM(J23:J39)</f>
        <v>0</v>
      </c>
    </row>
    <row r="23" spans="1:10" s="28" customFormat="1" ht="12.75">
      <c r="A23" s="26"/>
      <c r="B23" s="25" t="s">
        <v>34</v>
      </c>
      <c r="C23" s="25"/>
      <c r="D23" s="25"/>
      <c r="E23" s="25"/>
      <c r="F23" s="25"/>
      <c r="G23" s="25"/>
      <c r="H23" s="25"/>
      <c r="I23" s="33"/>
      <c r="J23" s="33"/>
    </row>
    <row r="24" spans="1:10" ht="12.75">
      <c r="A24" s="9">
        <v>1</v>
      </c>
      <c r="B24" s="8"/>
      <c r="C24" s="8"/>
      <c r="D24" s="8"/>
      <c r="E24" s="8"/>
      <c r="F24" s="8"/>
      <c r="G24" s="8"/>
      <c r="H24" s="8"/>
      <c r="I24" s="79"/>
      <c r="J24" s="79"/>
    </row>
    <row r="25" spans="1:10" ht="12.75">
      <c r="A25" s="9"/>
      <c r="B25" s="8"/>
      <c r="C25" s="8"/>
      <c r="D25" s="8"/>
      <c r="E25" s="8"/>
      <c r="F25" s="8"/>
      <c r="G25" s="8"/>
      <c r="H25" s="8"/>
      <c r="I25" s="79"/>
      <c r="J25" s="79"/>
    </row>
    <row r="26" spans="1:10" ht="12.75">
      <c r="A26" s="9"/>
      <c r="B26" s="8"/>
      <c r="C26" s="8"/>
      <c r="D26" s="8"/>
      <c r="E26" s="8"/>
      <c r="F26" s="8"/>
      <c r="G26" s="8"/>
      <c r="H26" s="8"/>
      <c r="I26" s="79"/>
      <c r="J26" s="79"/>
    </row>
    <row r="27" spans="1:10" ht="12.75">
      <c r="A27" s="9"/>
      <c r="B27" s="8"/>
      <c r="C27" s="8"/>
      <c r="D27" s="8"/>
      <c r="E27" s="8"/>
      <c r="F27" s="8"/>
      <c r="G27" s="8"/>
      <c r="H27" s="8"/>
      <c r="I27" s="79"/>
      <c r="J27" s="79"/>
    </row>
    <row r="28" spans="1:10" ht="12.75">
      <c r="A28" s="9"/>
      <c r="B28" s="8"/>
      <c r="C28" s="8"/>
      <c r="D28" s="8"/>
      <c r="E28" s="8"/>
      <c r="F28" s="8"/>
      <c r="G28" s="8"/>
      <c r="H28" s="8"/>
      <c r="I28" s="79"/>
      <c r="J28" s="79"/>
    </row>
    <row r="29" spans="1:10" ht="12.75">
      <c r="A29" s="9"/>
      <c r="B29" s="8"/>
      <c r="C29" s="8"/>
      <c r="D29" s="8"/>
      <c r="E29" s="8"/>
      <c r="F29" s="8"/>
      <c r="G29" s="8"/>
      <c r="H29" s="8"/>
      <c r="I29" s="79"/>
      <c r="J29" s="79"/>
    </row>
    <row r="30" spans="1:10" ht="12.75">
      <c r="A30" s="9"/>
      <c r="B30" s="8"/>
      <c r="C30" s="8"/>
      <c r="D30" s="8"/>
      <c r="E30" s="8"/>
      <c r="F30" s="8"/>
      <c r="G30" s="8"/>
      <c r="H30" s="8"/>
      <c r="I30" s="79"/>
      <c r="J30" s="79"/>
    </row>
    <row r="31" spans="1:10" ht="12.75">
      <c r="A31" s="9"/>
      <c r="B31" s="8"/>
      <c r="C31" s="8"/>
      <c r="D31" s="8"/>
      <c r="E31" s="8"/>
      <c r="F31" s="8"/>
      <c r="G31" s="8"/>
      <c r="H31" s="8"/>
      <c r="I31" s="79"/>
      <c r="J31" s="79"/>
    </row>
    <row r="32" spans="1:10" ht="12.75">
      <c r="A32" s="9"/>
      <c r="B32" s="8"/>
      <c r="C32" s="8"/>
      <c r="D32" s="8"/>
      <c r="E32" s="8"/>
      <c r="F32" s="8"/>
      <c r="G32" s="8"/>
      <c r="H32" s="8"/>
      <c r="I32" s="79"/>
      <c r="J32" s="79"/>
    </row>
    <row r="33" spans="1:10" ht="12.75">
      <c r="A33" s="9"/>
      <c r="B33" s="8"/>
      <c r="C33" s="8"/>
      <c r="D33" s="8"/>
      <c r="E33" s="8"/>
      <c r="F33" s="8"/>
      <c r="G33" s="8"/>
      <c r="H33" s="8"/>
      <c r="I33" s="79"/>
      <c r="J33" s="79"/>
    </row>
    <row r="34" spans="1:10" ht="12.75">
      <c r="A34" s="9"/>
      <c r="B34" s="8"/>
      <c r="C34" s="8"/>
      <c r="D34" s="8"/>
      <c r="E34" s="8"/>
      <c r="F34" s="8"/>
      <c r="G34" s="8"/>
      <c r="H34" s="8"/>
      <c r="I34" s="79"/>
      <c r="J34" s="79"/>
    </row>
    <row r="35" spans="1:10" ht="12.75">
      <c r="A35" s="9"/>
      <c r="B35" s="8"/>
      <c r="C35" s="8"/>
      <c r="D35" s="8"/>
      <c r="E35" s="8"/>
      <c r="F35" s="8"/>
      <c r="G35" s="8"/>
      <c r="H35" s="8"/>
      <c r="I35" s="79"/>
      <c r="J35" s="79"/>
    </row>
    <row r="36" spans="1:10" ht="12.75">
      <c r="A36" s="9"/>
      <c r="B36" s="8"/>
      <c r="C36" s="8"/>
      <c r="D36" s="8"/>
      <c r="E36" s="8"/>
      <c r="F36" s="8"/>
      <c r="G36" s="8"/>
      <c r="H36" s="8"/>
      <c r="I36" s="79"/>
      <c r="J36" s="79"/>
    </row>
    <row r="37" spans="1:10" ht="12.75">
      <c r="A37" s="9"/>
      <c r="B37" s="8"/>
      <c r="C37" s="8"/>
      <c r="D37" s="8"/>
      <c r="E37" s="8"/>
      <c r="F37" s="8"/>
      <c r="G37" s="8"/>
      <c r="H37" s="8"/>
      <c r="I37" s="79"/>
      <c r="J37" s="79"/>
    </row>
    <row r="38" spans="1:10" ht="12.75">
      <c r="A38" s="9"/>
      <c r="B38" s="8"/>
      <c r="C38" s="8"/>
      <c r="D38" s="8"/>
      <c r="E38" s="8"/>
      <c r="F38" s="8"/>
      <c r="G38" s="8"/>
      <c r="H38" s="8"/>
      <c r="I38" s="79"/>
      <c r="J38" s="79"/>
    </row>
    <row r="39" spans="1:10" ht="12.75">
      <c r="A39" s="9"/>
      <c r="B39" s="8"/>
      <c r="C39" s="8"/>
      <c r="D39" s="8"/>
      <c r="E39" s="8"/>
      <c r="F39" s="8"/>
      <c r="G39" s="8"/>
      <c r="H39" s="8"/>
      <c r="I39" s="79"/>
      <c r="J39" s="79"/>
    </row>
    <row r="40" spans="1:10" s="28" customFormat="1" ht="12.75">
      <c r="A40" s="59"/>
      <c r="B40" s="60"/>
      <c r="C40" s="60"/>
      <c r="D40" s="60"/>
      <c r="E40" s="60"/>
      <c r="F40" s="60" t="s">
        <v>92</v>
      </c>
      <c r="G40" s="60"/>
      <c r="H40" s="60"/>
      <c r="I40" s="60"/>
      <c r="J40" s="61"/>
    </row>
    <row r="41" spans="1:10" ht="12.75">
      <c r="A41" s="9"/>
      <c r="B41" s="62" t="s">
        <v>84</v>
      </c>
      <c r="C41" s="62"/>
      <c r="D41" s="62"/>
      <c r="E41" s="62"/>
      <c r="F41" s="62"/>
      <c r="G41" s="62"/>
      <c r="H41" s="62"/>
      <c r="I41" s="63"/>
      <c r="J41" s="63">
        <v>35684.04</v>
      </c>
    </row>
    <row r="42" spans="1:10" ht="12.75">
      <c r="A42" s="9"/>
      <c r="B42" s="62" t="s">
        <v>85</v>
      </c>
      <c r="C42" s="62"/>
      <c r="D42" s="62"/>
      <c r="E42" s="62"/>
      <c r="F42" s="62"/>
      <c r="G42" s="62"/>
      <c r="H42" s="62"/>
      <c r="I42" s="63"/>
      <c r="J42" s="63">
        <v>4508.86</v>
      </c>
    </row>
    <row r="43" spans="1:10" ht="12.75">
      <c r="A43" s="9"/>
      <c r="B43" s="62" t="s">
        <v>86</v>
      </c>
      <c r="C43" s="62"/>
      <c r="D43" s="62"/>
      <c r="E43" s="62"/>
      <c r="F43" s="62"/>
      <c r="G43" s="62"/>
      <c r="H43" s="62"/>
      <c r="I43" s="63"/>
      <c r="J43" s="63"/>
    </row>
    <row r="44" spans="1:10" ht="13.5" thickBot="1">
      <c r="A44" s="9"/>
      <c r="B44" s="64" t="s">
        <v>87</v>
      </c>
      <c r="C44" s="64"/>
      <c r="D44" s="64"/>
      <c r="E44" s="64"/>
      <c r="F44" s="64"/>
      <c r="G44" s="64"/>
      <c r="H44" s="64"/>
      <c r="I44" s="65"/>
      <c r="J44" s="65">
        <f>J42+J43</f>
        <v>4508.86</v>
      </c>
    </row>
    <row r="45" spans="1:10" ht="12.75">
      <c r="A45" s="48"/>
      <c r="B45" s="66"/>
      <c r="C45" s="4"/>
      <c r="D45" s="4"/>
      <c r="E45" s="4"/>
      <c r="F45" s="4"/>
      <c r="G45" s="4"/>
      <c r="H45" s="4"/>
      <c r="I45" s="67"/>
      <c r="J45" s="68"/>
    </row>
    <row r="46" spans="1:10" s="37" customFormat="1" ht="15.75">
      <c r="A46" s="69"/>
      <c r="B46" s="70" t="s">
        <v>93</v>
      </c>
      <c r="C46" s="53"/>
      <c r="D46" s="53"/>
      <c r="E46" s="53"/>
      <c r="F46" s="53"/>
      <c r="G46" s="53"/>
      <c r="H46" s="53"/>
      <c r="I46" s="71"/>
      <c r="J46" s="72">
        <f>J49+J50+J74+J87</f>
        <v>10268.146</v>
      </c>
    </row>
    <row r="47" spans="1:10" ht="13.5" thickBot="1">
      <c r="A47" s="48"/>
      <c r="B47" s="73"/>
      <c r="C47" s="12"/>
      <c r="D47" s="12"/>
      <c r="E47" s="12"/>
      <c r="F47" s="12"/>
      <c r="G47" s="12"/>
      <c r="H47" s="12"/>
      <c r="I47" s="74"/>
      <c r="J47" s="75"/>
    </row>
    <row r="48" spans="1:10" ht="12.75">
      <c r="A48" s="9"/>
      <c r="B48" s="76" t="s">
        <v>89</v>
      </c>
      <c r="C48" s="76"/>
      <c r="D48" s="76"/>
      <c r="E48" s="76"/>
      <c r="F48" s="76"/>
      <c r="G48" s="76"/>
      <c r="H48" s="76"/>
      <c r="I48" s="77"/>
      <c r="J48" s="77"/>
    </row>
    <row r="49" spans="1:10" ht="12.75">
      <c r="A49" s="9"/>
      <c r="B49" s="62" t="s">
        <v>90</v>
      </c>
      <c r="C49" s="62"/>
      <c r="D49" s="62"/>
      <c r="E49" s="62"/>
      <c r="F49" s="62"/>
      <c r="G49" s="62"/>
      <c r="H49" s="62"/>
      <c r="I49" s="63"/>
      <c r="J49" s="63">
        <f>J41*15%</f>
        <v>5352.606</v>
      </c>
    </row>
    <row r="50" spans="1:10" ht="12.75">
      <c r="A50" s="9"/>
      <c r="B50" s="62" t="s">
        <v>91</v>
      </c>
      <c r="C50" s="62"/>
      <c r="D50" s="62"/>
      <c r="E50" s="62"/>
      <c r="F50" s="62"/>
      <c r="G50" s="62"/>
      <c r="H50" s="62"/>
      <c r="I50" s="63"/>
      <c r="J50" s="63">
        <f>SUM(J51:J73)</f>
        <v>2883.9199999999996</v>
      </c>
    </row>
    <row r="51" spans="1:10" s="28" customFormat="1" ht="12.75">
      <c r="A51" s="26"/>
      <c r="B51" s="25" t="s">
        <v>34</v>
      </c>
      <c r="C51" s="25"/>
      <c r="D51" s="25"/>
      <c r="E51" s="25"/>
      <c r="F51" s="25"/>
      <c r="G51" s="25"/>
      <c r="H51" s="25"/>
      <c r="I51" s="33"/>
      <c r="J51" s="33"/>
    </row>
    <row r="52" spans="1:10" s="42" customFormat="1" ht="12.75">
      <c r="A52" s="40">
        <v>1</v>
      </c>
      <c r="B52" s="39" t="s">
        <v>99</v>
      </c>
      <c r="C52" s="39"/>
      <c r="D52" s="39"/>
      <c r="E52" s="39"/>
      <c r="F52" s="39"/>
      <c r="G52" s="39"/>
      <c r="H52" s="39"/>
      <c r="I52" s="52"/>
      <c r="J52" s="52">
        <v>2707.99</v>
      </c>
    </row>
    <row r="53" spans="1:10" ht="12.75">
      <c r="A53" s="9">
        <v>1</v>
      </c>
      <c r="B53" s="54" t="s">
        <v>100</v>
      </c>
      <c r="C53" s="8"/>
      <c r="D53" s="8"/>
      <c r="E53" s="8"/>
      <c r="F53" s="8"/>
      <c r="G53" s="8"/>
      <c r="H53" s="8"/>
      <c r="I53" s="79"/>
      <c r="J53" s="79">
        <v>175.93</v>
      </c>
    </row>
    <row r="54" spans="1:10" ht="12.75">
      <c r="A54" s="9"/>
      <c r="B54" s="8"/>
      <c r="C54" s="8"/>
      <c r="D54" s="8"/>
      <c r="E54" s="8"/>
      <c r="F54" s="8"/>
      <c r="G54" s="8"/>
      <c r="H54" s="8"/>
      <c r="I54" s="79"/>
      <c r="J54" s="79"/>
    </row>
    <row r="55" spans="1:10" ht="12.75">
      <c r="A55" s="9"/>
      <c r="B55" s="8"/>
      <c r="C55" s="8"/>
      <c r="D55" s="8"/>
      <c r="E55" s="8"/>
      <c r="F55" s="8"/>
      <c r="G55" s="8"/>
      <c r="H55" s="8"/>
      <c r="I55" s="79"/>
      <c r="J55" s="79"/>
    </row>
    <row r="56" spans="1:10" ht="12.75">
      <c r="A56" s="9"/>
      <c r="B56" s="8"/>
      <c r="C56" s="8"/>
      <c r="D56" s="8"/>
      <c r="E56" s="8"/>
      <c r="F56" s="8"/>
      <c r="G56" s="8"/>
      <c r="H56" s="8"/>
      <c r="I56" s="79"/>
      <c r="J56" s="79"/>
    </row>
    <row r="57" spans="1:10" ht="12.75">
      <c r="A57" s="9"/>
      <c r="B57" s="8"/>
      <c r="C57" s="8"/>
      <c r="D57" s="8"/>
      <c r="E57" s="8"/>
      <c r="F57" s="8"/>
      <c r="G57" s="8"/>
      <c r="H57" s="8"/>
      <c r="I57" s="79"/>
      <c r="J57" s="79"/>
    </row>
    <row r="58" spans="1:10" ht="12.75">
      <c r="A58" s="9"/>
      <c r="B58" s="8"/>
      <c r="C58" s="8"/>
      <c r="D58" s="8"/>
      <c r="E58" s="8"/>
      <c r="F58" s="8"/>
      <c r="G58" s="8"/>
      <c r="H58" s="8"/>
      <c r="I58" s="79"/>
      <c r="J58" s="79"/>
    </row>
    <row r="59" spans="1:10" ht="12.75">
      <c r="A59" s="9"/>
      <c r="B59" s="8"/>
      <c r="C59" s="8"/>
      <c r="D59" s="8"/>
      <c r="E59" s="8"/>
      <c r="F59" s="8"/>
      <c r="G59" s="8"/>
      <c r="H59" s="8"/>
      <c r="I59" s="79"/>
      <c r="J59" s="79"/>
    </row>
    <row r="60" spans="1:10" ht="12.75">
      <c r="A60" s="9"/>
      <c r="B60" s="8"/>
      <c r="C60" s="8"/>
      <c r="D60" s="8"/>
      <c r="E60" s="8"/>
      <c r="F60" s="8"/>
      <c r="G60" s="8"/>
      <c r="H60" s="8"/>
      <c r="I60" s="79"/>
      <c r="J60" s="79"/>
    </row>
    <row r="61" spans="1:10" ht="12.75">
      <c r="A61" s="9"/>
      <c r="B61" s="8"/>
      <c r="C61" s="8"/>
      <c r="D61" s="8"/>
      <c r="E61" s="8"/>
      <c r="F61" s="8"/>
      <c r="G61" s="8"/>
      <c r="H61" s="8"/>
      <c r="I61" s="79"/>
      <c r="J61" s="79"/>
    </row>
    <row r="62" spans="1:10" ht="12.75">
      <c r="A62" s="9"/>
      <c r="B62" s="8"/>
      <c r="C62" s="8"/>
      <c r="D62" s="8"/>
      <c r="E62" s="8"/>
      <c r="F62" s="8"/>
      <c r="G62" s="8"/>
      <c r="H62" s="8"/>
      <c r="I62" s="79"/>
      <c r="J62" s="79"/>
    </row>
    <row r="63" spans="1:10" ht="12.75">
      <c r="A63" s="9"/>
      <c r="B63" s="8"/>
      <c r="C63" s="8"/>
      <c r="D63" s="8"/>
      <c r="E63" s="8"/>
      <c r="F63" s="8"/>
      <c r="G63" s="8"/>
      <c r="H63" s="8"/>
      <c r="I63" s="79"/>
      <c r="J63" s="79"/>
    </row>
    <row r="64" spans="1:10" ht="12.75">
      <c r="A64" s="9"/>
      <c r="B64" s="8"/>
      <c r="C64" s="8"/>
      <c r="D64" s="8"/>
      <c r="E64" s="8"/>
      <c r="F64" s="8"/>
      <c r="G64" s="8"/>
      <c r="H64" s="8"/>
      <c r="I64" s="79"/>
      <c r="J64" s="79"/>
    </row>
    <row r="65" spans="1:10" ht="12.75">
      <c r="A65" s="9"/>
      <c r="B65" s="8"/>
      <c r="C65" s="8"/>
      <c r="D65" s="8"/>
      <c r="E65" s="8"/>
      <c r="F65" s="8"/>
      <c r="G65" s="8"/>
      <c r="H65" s="8"/>
      <c r="I65" s="79"/>
      <c r="J65" s="79"/>
    </row>
    <row r="66" spans="1:10" ht="12.75">
      <c r="A66" s="9"/>
      <c r="B66" s="8"/>
      <c r="C66" s="8"/>
      <c r="D66" s="8"/>
      <c r="E66" s="8"/>
      <c r="F66" s="8"/>
      <c r="G66" s="8"/>
      <c r="H66" s="8"/>
      <c r="I66" s="79"/>
      <c r="J66" s="79"/>
    </row>
    <row r="67" spans="1:10" ht="12.75">
      <c r="A67" s="9"/>
      <c r="B67" s="8"/>
      <c r="C67" s="8"/>
      <c r="D67" s="8"/>
      <c r="E67" s="8"/>
      <c r="F67" s="8"/>
      <c r="G67" s="8"/>
      <c r="H67" s="8"/>
      <c r="I67" s="79"/>
      <c r="J67" s="79"/>
    </row>
    <row r="68" spans="1:10" ht="12.75">
      <c r="A68" s="9"/>
      <c r="B68" s="8"/>
      <c r="C68" s="8"/>
      <c r="D68" s="8"/>
      <c r="E68" s="8"/>
      <c r="F68" s="8"/>
      <c r="G68" s="8"/>
      <c r="H68" s="8"/>
      <c r="I68" s="79"/>
      <c r="J68" s="79"/>
    </row>
    <row r="69" spans="1:10" ht="12.75">
      <c r="A69" s="9"/>
      <c r="B69" s="8"/>
      <c r="C69" s="8"/>
      <c r="D69" s="8"/>
      <c r="E69" s="8"/>
      <c r="F69" s="8"/>
      <c r="G69" s="8"/>
      <c r="H69" s="8"/>
      <c r="I69" s="79"/>
      <c r="J69" s="79"/>
    </row>
    <row r="70" spans="1:10" ht="12.75">
      <c r="A70" s="9"/>
      <c r="B70" s="8"/>
      <c r="C70" s="8"/>
      <c r="D70" s="8"/>
      <c r="E70" s="8"/>
      <c r="F70" s="8"/>
      <c r="G70" s="8"/>
      <c r="H70" s="8"/>
      <c r="I70" s="79"/>
      <c r="J70" s="79"/>
    </row>
    <row r="71" spans="1:10" ht="12.75">
      <c r="A71" s="9"/>
      <c r="B71" s="8"/>
      <c r="C71" s="8"/>
      <c r="D71" s="8"/>
      <c r="E71" s="8"/>
      <c r="F71" s="8"/>
      <c r="G71" s="8"/>
      <c r="H71" s="8"/>
      <c r="I71" s="79"/>
      <c r="J71" s="79"/>
    </row>
    <row r="72" spans="1:10" ht="12.75">
      <c r="A72" s="9"/>
      <c r="B72" s="8"/>
      <c r="C72" s="8"/>
      <c r="D72" s="8"/>
      <c r="E72" s="8"/>
      <c r="F72" s="8"/>
      <c r="G72" s="8"/>
      <c r="H72" s="8"/>
      <c r="I72" s="79"/>
      <c r="J72" s="79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79"/>
      <c r="J73" s="79"/>
    </row>
    <row r="74" spans="1:10" s="37" customFormat="1" ht="16.5" thickBot="1">
      <c r="A74" s="80"/>
      <c r="B74" s="35" t="s">
        <v>94</v>
      </c>
      <c r="C74" s="35"/>
      <c r="D74" s="35"/>
      <c r="E74" s="35"/>
      <c r="F74" s="35"/>
      <c r="G74" s="35"/>
      <c r="H74" s="35"/>
      <c r="I74" s="81" t="s">
        <v>102</v>
      </c>
      <c r="J74" s="82">
        <f>SUM(J75:J86)</f>
        <v>2031.6200000000001</v>
      </c>
    </row>
    <row r="75" spans="1:10" s="42" customFormat="1" ht="12.75">
      <c r="A75" s="40"/>
      <c r="B75" s="39" t="s">
        <v>34</v>
      </c>
      <c r="C75" s="39"/>
      <c r="D75" s="39"/>
      <c r="E75" s="39"/>
      <c r="F75" s="39"/>
      <c r="G75" s="39"/>
      <c r="H75" s="39"/>
      <c r="I75" s="52"/>
      <c r="J75" s="52">
        <v>1111.65</v>
      </c>
    </row>
    <row r="76" spans="1:10" s="42" customFormat="1" ht="12.75">
      <c r="A76" s="40"/>
      <c r="B76" s="42" t="s">
        <v>35</v>
      </c>
      <c r="C76" s="39"/>
      <c r="D76" s="39"/>
      <c r="E76" s="39"/>
      <c r="F76" s="39"/>
      <c r="G76" s="39"/>
      <c r="H76" s="39"/>
      <c r="I76" s="39"/>
      <c r="J76" s="83">
        <v>919.97</v>
      </c>
    </row>
    <row r="77" spans="1:19" s="86" customFormat="1" ht="12.75">
      <c r="A77" s="83"/>
      <c r="B77" s="84" t="s">
        <v>24</v>
      </c>
      <c r="C77" s="84"/>
      <c r="D77" s="84"/>
      <c r="E77" s="84"/>
      <c r="F77" s="84"/>
      <c r="G77" s="84"/>
      <c r="H77" s="84"/>
      <c r="I77" s="84"/>
      <c r="J77" s="85"/>
      <c r="K77" s="39"/>
      <c r="L77" s="39"/>
      <c r="M77" s="39"/>
      <c r="N77" s="39"/>
      <c r="O77" s="39"/>
      <c r="P77" s="39"/>
      <c r="Q77" s="39"/>
      <c r="R77" s="39"/>
      <c r="S77" s="39"/>
    </row>
    <row r="78" spans="1:19" s="86" customFormat="1" ht="12.75">
      <c r="A78" s="85"/>
      <c r="B78" s="86" t="s">
        <v>25</v>
      </c>
      <c r="I78" s="87"/>
      <c r="J78" s="87"/>
      <c r="K78" s="39"/>
      <c r="L78" s="39"/>
      <c r="M78" s="39"/>
      <c r="N78" s="39"/>
      <c r="O78" s="39"/>
      <c r="P78" s="39"/>
      <c r="Q78" s="39"/>
      <c r="R78" s="39"/>
      <c r="S78" s="39"/>
    </row>
    <row r="79" spans="1:19" s="86" customFormat="1" ht="12.75">
      <c r="A79" s="88"/>
      <c r="B79" s="89" t="s">
        <v>26</v>
      </c>
      <c r="C79" s="89"/>
      <c r="D79" s="89"/>
      <c r="E79" s="89"/>
      <c r="F79" s="89"/>
      <c r="G79" s="89"/>
      <c r="H79" s="89"/>
      <c r="I79" s="90"/>
      <c r="J79" s="87"/>
      <c r="K79" s="39"/>
      <c r="L79" s="39"/>
      <c r="M79" s="39"/>
      <c r="N79" s="39"/>
      <c r="O79" s="39"/>
      <c r="P79" s="39"/>
      <c r="Q79" s="39"/>
      <c r="R79" s="39"/>
      <c r="S79" s="39"/>
    </row>
    <row r="80" spans="1:19" s="86" customFormat="1" ht="12.75">
      <c r="A80" s="88"/>
      <c r="B80" s="89" t="s">
        <v>27</v>
      </c>
      <c r="C80" s="89"/>
      <c r="D80" s="89"/>
      <c r="E80" s="89"/>
      <c r="F80" s="89"/>
      <c r="G80" s="89"/>
      <c r="H80" s="89"/>
      <c r="I80" s="89"/>
      <c r="J80" s="85"/>
      <c r="K80" s="39"/>
      <c r="L80" s="39"/>
      <c r="M80" s="39"/>
      <c r="N80" s="39"/>
      <c r="O80" s="39"/>
      <c r="P80" s="39"/>
      <c r="Q80" s="39"/>
      <c r="R80" s="39"/>
      <c r="S80" s="39"/>
    </row>
    <row r="81" spans="1:19" s="86" customFormat="1" ht="12.75">
      <c r="A81" s="85"/>
      <c r="B81" s="86" t="s">
        <v>28</v>
      </c>
      <c r="J81" s="85"/>
      <c r="K81" s="39"/>
      <c r="L81" s="39"/>
      <c r="M81" s="39"/>
      <c r="N81" s="39"/>
      <c r="O81" s="39"/>
      <c r="P81" s="39"/>
      <c r="Q81" s="39"/>
      <c r="R81" s="39"/>
      <c r="S81" s="39"/>
    </row>
    <row r="82" spans="1:19" s="86" customFormat="1" ht="12.75">
      <c r="A82" s="85"/>
      <c r="B82" s="86" t="s">
        <v>29</v>
      </c>
      <c r="J82" s="85"/>
      <c r="K82" s="39"/>
      <c r="L82" s="39"/>
      <c r="M82" s="39"/>
      <c r="N82" s="39"/>
      <c r="O82" s="39"/>
      <c r="P82" s="39"/>
      <c r="Q82" s="39"/>
      <c r="R82" s="39"/>
      <c r="S82" s="39"/>
    </row>
    <row r="83" spans="1:19" s="86" customFormat="1" ht="12.75">
      <c r="A83" s="85"/>
      <c r="B83" s="86" t="s">
        <v>30</v>
      </c>
      <c r="J83" s="85"/>
      <c r="K83" s="39"/>
      <c r="L83" s="39"/>
      <c r="M83" s="39"/>
      <c r="N83" s="39"/>
      <c r="O83" s="39"/>
      <c r="P83" s="39"/>
      <c r="Q83" s="39"/>
      <c r="R83" s="39"/>
      <c r="S83" s="39"/>
    </row>
    <row r="84" spans="1:19" s="86" customFormat="1" ht="12.75">
      <c r="A84" s="85"/>
      <c r="B84" s="86" t="s">
        <v>31</v>
      </c>
      <c r="J84" s="85"/>
      <c r="K84" s="39"/>
      <c r="L84" s="39"/>
      <c r="M84" s="39"/>
      <c r="N84" s="39"/>
      <c r="O84" s="39"/>
      <c r="P84" s="39"/>
      <c r="Q84" s="39"/>
      <c r="R84" s="39"/>
      <c r="S84" s="39"/>
    </row>
    <row r="85" spans="1:19" s="86" customFormat="1" ht="12.75">
      <c r="A85" s="85"/>
      <c r="B85" s="86" t="s">
        <v>32</v>
      </c>
      <c r="J85" s="85"/>
      <c r="K85" s="39"/>
      <c r="L85" s="39"/>
      <c r="M85" s="39"/>
      <c r="N85" s="39"/>
      <c r="O85" s="39"/>
      <c r="P85" s="39"/>
      <c r="Q85" s="39"/>
      <c r="R85" s="39"/>
      <c r="S85" s="39"/>
    </row>
    <row r="86" spans="1:19" s="86" customFormat="1" ht="12" customHeight="1" thickBot="1">
      <c r="A86" s="85"/>
      <c r="B86" s="86" t="s">
        <v>33</v>
      </c>
      <c r="J86" s="85"/>
      <c r="K86" s="39"/>
      <c r="L86" s="39"/>
      <c r="M86" s="39"/>
      <c r="N86" s="39"/>
      <c r="O86" s="39"/>
      <c r="P86" s="39"/>
      <c r="Q86" s="39"/>
      <c r="R86" s="39"/>
      <c r="S86" s="39"/>
    </row>
    <row r="87" spans="1:10" s="95" customFormat="1" ht="16.5" thickBot="1">
      <c r="A87" s="91"/>
      <c r="B87" s="92" t="s">
        <v>95</v>
      </c>
      <c r="C87" s="93"/>
      <c r="D87" s="93"/>
      <c r="E87" s="93"/>
      <c r="F87" s="93"/>
      <c r="G87" s="93"/>
      <c r="H87" s="93"/>
      <c r="I87" s="93"/>
      <c r="J87" s="94">
        <f>SUM(J88:J91)</f>
        <v>0</v>
      </c>
    </row>
    <row r="88" spans="1:10" ht="12.75">
      <c r="A88" s="9"/>
      <c r="B88" s="96" t="s">
        <v>37</v>
      </c>
      <c r="C88" s="76"/>
      <c r="D88" s="76"/>
      <c r="E88" s="76"/>
      <c r="F88" s="76"/>
      <c r="G88" s="76"/>
      <c r="H88" s="76"/>
      <c r="I88" s="76"/>
      <c r="J88" s="97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98" t="s">
        <v>39</v>
      </c>
      <c r="C90" s="62"/>
      <c r="D90" s="62"/>
      <c r="E90" s="62"/>
      <c r="F90" s="62"/>
      <c r="G90" s="62"/>
      <c r="H90" s="62"/>
      <c r="I90" s="62"/>
      <c r="J90" s="99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48"/>
      <c r="B92" s="66"/>
      <c r="C92" s="4"/>
      <c r="D92" s="4"/>
      <c r="E92" s="4"/>
      <c r="F92" s="4"/>
      <c r="G92" s="4"/>
      <c r="H92" s="4"/>
      <c r="I92" s="4"/>
      <c r="J92" s="6"/>
    </row>
    <row r="93" spans="1:10" ht="12.75">
      <c r="A93" s="48"/>
      <c r="B93" s="100" t="s">
        <v>96</v>
      </c>
      <c r="C93" s="8"/>
      <c r="D93" s="8"/>
      <c r="E93" s="8"/>
      <c r="F93" s="8"/>
      <c r="G93" s="8"/>
      <c r="H93" s="8"/>
      <c r="I93" s="8"/>
      <c r="J93" s="101">
        <f>J13+J14-J18+J41+J42-J46</f>
        <v>51077.846000000005</v>
      </c>
    </row>
    <row r="94" spans="1:10" ht="13.5" thickBot="1">
      <c r="A94" s="48"/>
      <c r="B94" s="73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48"/>
      <c r="B95" s="66"/>
      <c r="C95" s="4"/>
      <c r="D95" s="4"/>
      <c r="E95" s="4"/>
      <c r="F95" s="4"/>
      <c r="G95" s="4"/>
      <c r="H95" s="4"/>
      <c r="I95" s="4"/>
      <c r="J95" s="6"/>
    </row>
    <row r="96" spans="1:10" s="37" customFormat="1" ht="15.75">
      <c r="A96" s="69"/>
      <c r="B96" s="102" t="s">
        <v>97</v>
      </c>
      <c r="C96" s="103"/>
      <c r="D96" s="103"/>
      <c r="E96" s="103"/>
      <c r="F96" s="103"/>
      <c r="G96" s="103"/>
      <c r="H96" s="103"/>
      <c r="I96" s="103"/>
      <c r="J96" s="104">
        <f>J14+J15-J18+J42+J43-J46</f>
        <v>-32396.314</v>
      </c>
    </row>
    <row r="97" spans="1:10" ht="13.5" thickBot="1">
      <c r="A97" s="48"/>
      <c r="B97" s="73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2015-03-10T08:20:32Z</cp:lastPrinted>
  <dcterms:created xsi:type="dcterms:W3CDTF">1996-10-08T23:32:33Z</dcterms:created>
  <dcterms:modified xsi:type="dcterms:W3CDTF">2015-04-03T06:13:29Z</dcterms:modified>
  <cp:category/>
  <cp:version/>
  <cp:contentType/>
  <cp:contentStatus/>
</cp:coreProperties>
</file>