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2012" sheetId="1" r:id="rId1"/>
    <sheet name="2013" sheetId="2" r:id="rId2"/>
    <sheet name="2014" sheetId="3" r:id="rId3"/>
    <sheet name="2015" sheetId="4" r:id="rId4"/>
  </sheets>
  <definedNames/>
  <calcPr fullCalcOnLoad="1"/>
</workbook>
</file>

<file path=xl/sharedStrings.xml><?xml version="1.0" encoding="utf-8"?>
<sst xmlns="http://schemas.openxmlformats.org/spreadsheetml/2006/main" count="126" uniqueCount="63">
  <si>
    <t xml:space="preserve">Утверждаю : </t>
  </si>
  <si>
    <t>Председатель ТСЖ "Коромыслово"</t>
  </si>
  <si>
    <t>_______________________   Мелентьева М.В.</t>
  </si>
  <si>
    <t>Выполнение работ по содержанию и ремонту ж/ф и</t>
  </si>
  <si>
    <t>за период : январь 2013г - декабрь 2013г</t>
  </si>
  <si>
    <t>№ п/п</t>
  </si>
  <si>
    <t>Наименование работ</t>
  </si>
  <si>
    <t>Отработано,</t>
  </si>
  <si>
    <t>Начисления</t>
  </si>
  <si>
    <t>Осталось</t>
  </si>
  <si>
    <t>руб</t>
  </si>
  <si>
    <t>за период,</t>
  </si>
  <si>
    <t>отработать,руб</t>
  </si>
  <si>
    <t>Ремонт :</t>
  </si>
  <si>
    <t>Содержание :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</si>
  <si>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</si>
  <si>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</si>
  <si>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</si>
  <si>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</si>
  <si>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</si>
  <si>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</si>
  <si>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</si>
  <si>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Итого :</t>
  </si>
  <si>
    <t>2013год</t>
  </si>
  <si>
    <t>Дератизация :</t>
  </si>
  <si>
    <t>Исполнитель : Голованова Н.В.</t>
  </si>
  <si>
    <t>тел. 65-7-51</t>
  </si>
  <si>
    <t>внутридомовых сетей ТСЖ "Коромыслово" - Коромыслово-Запань д.8</t>
  </si>
  <si>
    <t>за период : январь 2012г - декабрь 2012г</t>
  </si>
  <si>
    <t>(гр.4-гр.3)</t>
  </si>
  <si>
    <t>Результат работы</t>
  </si>
  <si>
    <t>пред.периода:</t>
  </si>
  <si>
    <t>неотработано(-),</t>
  </si>
  <si>
    <t>перевыполнено(+)</t>
  </si>
  <si>
    <t>(гр.4-гр.3-гр.5)</t>
  </si>
  <si>
    <t>Директор ООО "Районная управляющая организация"</t>
  </si>
  <si>
    <t>_______________________   Костров А.В.</t>
  </si>
  <si>
    <t>за период : январь 2014г - декабрь 2014г</t>
  </si>
  <si>
    <t xml:space="preserve">Долг </t>
  </si>
  <si>
    <t xml:space="preserve">по оплате на </t>
  </si>
  <si>
    <t>31.12.2014г</t>
  </si>
  <si>
    <t>(от оплаты)</t>
  </si>
  <si>
    <t>(гр.4-гр.3-гр.5-гр.6)</t>
  </si>
  <si>
    <t xml:space="preserve">Зарплата зам.Председателя, канцелярские </t>
  </si>
  <si>
    <t>расходы, услуги "Газель" для проезда кассира,</t>
  </si>
  <si>
    <t>услуги банка за период</t>
  </si>
  <si>
    <t>Итого: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</si>
  <si>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</si>
  <si>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</si>
  <si>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</si>
  <si>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</si>
  <si>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</si>
  <si>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</si>
  <si>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</si>
  <si>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</si>
  <si>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</si>
  <si>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</si>
  <si>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</si>
  <si>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</si>
  <si>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</si>
  <si>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Остаток денежных средств от начислений на 01.01.2016г</t>
  </si>
  <si>
    <t>Остаток оплаченных денежных средств на 01.01.2016г</t>
  </si>
  <si>
    <t>76,6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</si>
</sst>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0" fillId="2" borderId="0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2" borderId="6" xfId="0" applyFont="1" applyFill="1" applyBorder="1" applyAlignment="1">
      <alignment/>
    </xf>
    <xf numFmtId="0" fontId="0" fillId="0" borderId="22" xfId="0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7" xfId="0" applyFont="1" applyBorder="1" applyAlignment="1">
      <alignment/>
    </xf>
    <xf numFmtId="0" fontId="0" fillId="2" borderId="10" xfId="0" applyFont="1" applyFill="1" applyBorder="1" applyAlignment="1">
      <alignment/>
    </xf>
    <xf numFmtId="0" fontId="2" fillId="0" borderId="15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9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2" xfId="0" applyFont="1" applyBorder="1" applyAlignment="1">
      <alignment/>
    </xf>
    <xf numFmtId="2" fontId="4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2" fontId="0" fillId="0" borderId="7" xfId="0" applyNumberFormat="1" applyBorder="1" applyAlignment="1">
      <alignment/>
    </xf>
    <xf numFmtId="0" fontId="4" fillId="3" borderId="31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2" fontId="4" fillId="3" borderId="7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workbookViewId="0" topLeftCell="A10">
      <selection activeCell="I21" sqref="I21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8" width="13.00390625" style="0" customWidth="1"/>
    <col min="9" max="9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27</v>
      </c>
      <c r="C7" s="2"/>
      <c r="D7" s="2"/>
      <c r="E7" s="2"/>
    </row>
    <row r="8" spans="2:5" s="1" customFormat="1" ht="15">
      <c r="B8" s="2" t="s">
        <v>28</v>
      </c>
      <c r="C8" s="2"/>
      <c r="E8" s="2"/>
    </row>
    <row r="9" ht="13.5" thickBot="1"/>
    <row r="10" spans="2:9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6" t="s">
        <v>9</v>
      </c>
    </row>
    <row r="11" spans="2:9" ht="12.75">
      <c r="B11" s="7"/>
      <c r="C11" s="8"/>
      <c r="D11" s="8"/>
      <c r="E11" s="8"/>
      <c r="F11" s="8"/>
      <c r="G11" s="9" t="s">
        <v>10</v>
      </c>
      <c r="H11" s="9" t="s">
        <v>11</v>
      </c>
      <c r="I11" s="10" t="s">
        <v>12</v>
      </c>
    </row>
    <row r="12" spans="2:9" ht="12.75">
      <c r="B12" s="7"/>
      <c r="C12" s="8"/>
      <c r="D12" s="8"/>
      <c r="E12" s="8"/>
      <c r="F12" s="8"/>
      <c r="G12" s="9"/>
      <c r="H12" s="9" t="s">
        <v>10</v>
      </c>
      <c r="I12" s="10"/>
    </row>
    <row r="13" spans="2:9" ht="12.75">
      <c r="B13" s="7"/>
      <c r="C13" s="8"/>
      <c r="D13" s="8"/>
      <c r="E13" s="8"/>
      <c r="F13" s="8"/>
      <c r="G13" s="9"/>
      <c r="H13" s="9"/>
      <c r="I13" s="10"/>
    </row>
    <row r="14" spans="2:9" ht="13.5" thickBot="1">
      <c r="B14" s="11"/>
      <c r="C14" s="12"/>
      <c r="D14" s="12"/>
      <c r="E14" s="12"/>
      <c r="F14" s="12"/>
      <c r="G14" s="13"/>
      <c r="H14" s="13"/>
      <c r="I14" s="14"/>
    </row>
    <row r="15" spans="2:9" ht="13.5" thickBot="1">
      <c r="B15" s="11"/>
      <c r="C15" s="12"/>
      <c r="D15" s="12"/>
      <c r="E15" s="12"/>
      <c r="F15" s="12"/>
      <c r="G15" s="13"/>
      <c r="H15" s="13"/>
      <c r="I15" s="14"/>
    </row>
    <row r="16" spans="2:9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8">
        <v>5</v>
      </c>
    </row>
    <row r="17" spans="2:9" ht="13.5" thickBot="1">
      <c r="B17" s="7"/>
      <c r="C17" s="8"/>
      <c r="D17" s="8"/>
      <c r="E17" s="8"/>
      <c r="F17" s="8"/>
      <c r="G17" s="9"/>
      <c r="H17" s="9"/>
      <c r="I17" s="10" t="s">
        <v>29</v>
      </c>
    </row>
    <row r="18" spans="2:9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SUM(G19:G20)</f>
        <v>0</v>
      </c>
      <c r="H18" s="19">
        <v>7043.76</v>
      </c>
      <c r="I18" s="22">
        <f>H18-G18</f>
        <v>7043.76</v>
      </c>
    </row>
    <row r="19" spans="2:10" s="33" customFormat="1" ht="12.75">
      <c r="B19" s="29"/>
      <c r="C19" s="28"/>
      <c r="D19" s="30"/>
      <c r="E19" s="30"/>
      <c r="F19" s="30"/>
      <c r="G19" s="31"/>
      <c r="I19" s="32"/>
      <c r="J19" s="32"/>
    </row>
    <row r="20" spans="2:10" s="33" customFormat="1" ht="13.5" thickBot="1">
      <c r="B20" s="29"/>
      <c r="C20" s="28"/>
      <c r="D20" s="30"/>
      <c r="E20" s="30"/>
      <c r="F20" s="30"/>
      <c r="G20" s="31"/>
      <c r="I20" s="32"/>
      <c r="J20" s="32"/>
    </row>
    <row r="21" spans="2:9" s="2" customFormat="1" ht="15.75" thickBot="1">
      <c r="B21" s="19">
        <v>2</v>
      </c>
      <c r="C21" s="20" t="s">
        <v>14</v>
      </c>
      <c r="D21" s="20"/>
      <c r="E21" s="20"/>
      <c r="F21" s="20"/>
      <c r="G21" s="21">
        <f>G31+G33</f>
        <v>4166.66</v>
      </c>
      <c r="H21" s="35">
        <v>4624.08</v>
      </c>
      <c r="I21" s="22">
        <f>H21-G21</f>
        <v>457.4200000000001</v>
      </c>
    </row>
    <row r="22" spans="2:11" s="33" customFormat="1" ht="12.75">
      <c r="B22" s="29"/>
      <c r="C22" s="28"/>
      <c r="D22" s="30"/>
      <c r="E22" s="30"/>
      <c r="F22" s="30"/>
      <c r="G22" s="31"/>
      <c r="H22"/>
      <c r="I22" s="9"/>
      <c r="J22" s="30"/>
      <c r="K22" s="30"/>
    </row>
    <row r="23" spans="2:11" s="33" customFormat="1" ht="12.75">
      <c r="B23" s="29"/>
      <c r="C23" s="28" t="s">
        <v>15</v>
      </c>
      <c r="D23" s="30"/>
      <c r="E23" s="30"/>
      <c r="F23" s="30"/>
      <c r="G23" s="31"/>
      <c r="H23"/>
      <c r="I23" s="9"/>
      <c r="J23" s="30"/>
      <c r="K23" s="30"/>
    </row>
    <row r="24" spans="2:11" s="33" customFormat="1" ht="12.75">
      <c r="B24" s="29"/>
      <c r="C24" s="28" t="s">
        <v>16</v>
      </c>
      <c r="D24" s="30"/>
      <c r="E24" s="30"/>
      <c r="F24" s="30"/>
      <c r="G24" s="31"/>
      <c r="H24"/>
      <c r="I24" s="9"/>
      <c r="J24" s="30"/>
      <c r="K24" s="30"/>
    </row>
    <row r="25" spans="2:11" s="33" customFormat="1" ht="12.75">
      <c r="B25" s="29"/>
      <c r="C25" s="28" t="s">
        <v>17</v>
      </c>
      <c r="D25" s="30"/>
      <c r="E25" s="30"/>
      <c r="F25" s="30"/>
      <c r="G25" s="31"/>
      <c r="H25"/>
      <c r="I25" s="9"/>
      <c r="J25" s="30"/>
      <c r="K25" s="30"/>
    </row>
    <row r="26" spans="2:11" s="33" customFormat="1" ht="12.75">
      <c r="B26" s="29"/>
      <c r="C26" s="28" t="s">
        <v>18</v>
      </c>
      <c r="D26" s="30"/>
      <c r="E26" s="30"/>
      <c r="F26" s="30"/>
      <c r="G26" s="31"/>
      <c r="H26"/>
      <c r="I26" s="9"/>
      <c r="J26" s="30"/>
      <c r="K26" s="30"/>
    </row>
    <row r="27" spans="2:9" s="33" customFormat="1" ht="12.75">
      <c r="B27" s="29"/>
      <c r="C27" s="28" t="s">
        <v>19</v>
      </c>
      <c r="D27" s="30"/>
      <c r="E27" s="30"/>
      <c r="F27" s="30"/>
      <c r="G27" s="31"/>
      <c r="H27"/>
      <c r="I27" s="9"/>
    </row>
    <row r="28" spans="2:11" s="33" customFormat="1" ht="12.75">
      <c r="B28" s="29"/>
      <c r="C28" s="28" t="s">
        <v>20</v>
      </c>
      <c r="D28" s="30"/>
      <c r="E28" s="30"/>
      <c r="F28" s="30"/>
      <c r="G28" s="31"/>
      <c r="H28"/>
      <c r="I28" s="9"/>
      <c r="J28" s="30"/>
      <c r="K28" s="30"/>
    </row>
    <row r="29" spans="2:11" s="33" customFormat="1" ht="12.75">
      <c r="B29" s="29"/>
      <c r="C29" s="28" t="s">
        <v>21</v>
      </c>
      <c r="D29" s="30"/>
      <c r="E29" s="30"/>
      <c r="F29" s="30"/>
      <c r="G29" s="37">
        <v>4157.91</v>
      </c>
      <c r="H29"/>
      <c r="I29" s="9"/>
      <c r="J29" s="30"/>
      <c r="K29" s="30"/>
    </row>
    <row r="30" spans="2:11" s="33" customFormat="1" ht="13.5" thickBot="1">
      <c r="B30" s="29"/>
      <c r="C30" s="28"/>
      <c r="D30" s="30"/>
      <c r="E30" s="30"/>
      <c r="F30" s="30"/>
      <c r="G30" s="37"/>
      <c r="H30"/>
      <c r="I30" s="9"/>
      <c r="J30" s="30"/>
      <c r="K30" s="30"/>
    </row>
    <row r="31" spans="2:11" s="27" customFormat="1" ht="15.75" thickBot="1">
      <c r="B31" s="23"/>
      <c r="C31" s="34" t="s">
        <v>22</v>
      </c>
      <c r="D31" s="24"/>
      <c r="E31" s="24"/>
      <c r="F31" s="24"/>
      <c r="G31" s="38">
        <f>SUM(G22:G30)</f>
        <v>4157.91</v>
      </c>
      <c r="H31"/>
      <c r="I31" s="9"/>
      <c r="J31" s="24"/>
      <c r="K31" s="24"/>
    </row>
    <row r="32" spans="2:11" ht="13.5" thickBot="1">
      <c r="B32" s="7"/>
      <c r="C32" s="8"/>
      <c r="D32" s="8"/>
      <c r="E32" s="8"/>
      <c r="F32" s="8"/>
      <c r="G32" s="9"/>
      <c r="I32" s="9"/>
      <c r="J32" s="8"/>
      <c r="K32" s="8"/>
    </row>
    <row r="33" spans="2:11" s="2" customFormat="1" ht="15.75" thickBot="1">
      <c r="B33" s="19"/>
      <c r="C33" s="20" t="s">
        <v>24</v>
      </c>
      <c r="D33" s="20"/>
      <c r="E33" s="41"/>
      <c r="F33" s="20"/>
      <c r="G33" s="38">
        <f>SUM(G34:G35)</f>
        <v>8.75</v>
      </c>
      <c r="H33"/>
      <c r="I33" s="9"/>
      <c r="J33" s="40"/>
      <c r="K33" s="40"/>
    </row>
    <row r="34" spans="2:11" s="27" customFormat="1" ht="12.75">
      <c r="B34" s="23" t="s">
        <v>23</v>
      </c>
      <c r="C34" s="24"/>
      <c r="D34" s="24"/>
      <c r="E34" s="24"/>
      <c r="F34" s="24"/>
      <c r="G34" s="25">
        <v>8.75</v>
      </c>
      <c r="H34"/>
      <c r="I34" s="9"/>
      <c r="J34" s="24"/>
      <c r="K34" s="24"/>
    </row>
    <row r="35" spans="2:11" s="27" customFormat="1" ht="13.5" thickBot="1">
      <c r="B35" s="23"/>
      <c r="C35" s="24"/>
      <c r="D35" s="24"/>
      <c r="E35" s="24"/>
      <c r="F35" s="24"/>
      <c r="G35" s="26"/>
      <c r="H35"/>
      <c r="I35" s="13"/>
      <c r="J35" s="24"/>
      <c r="K35" s="24"/>
    </row>
    <row r="36" spans="2:11" s="48" customFormat="1" ht="16.5" thickBot="1">
      <c r="B36" s="42"/>
      <c r="C36" s="43" t="s">
        <v>22</v>
      </c>
      <c r="D36" s="43"/>
      <c r="E36" s="43"/>
      <c r="F36" s="43"/>
      <c r="G36" s="44">
        <f>G18+G21</f>
        <v>4166.66</v>
      </c>
      <c r="H36" s="44">
        <f>H18+H21</f>
        <v>11667.84</v>
      </c>
      <c r="I36" s="46">
        <f>I18+I21</f>
        <v>7501.18</v>
      </c>
      <c r="J36" s="47"/>
      <c r="K36" s="47"/>
    </row>
    <row r="37" spans="10:11" ht="12.75">
      <c r="J37" s="8"/>
      <c r="K37" s="8"/>
    </row>
    <row r="38" spans="2:11" ht="12.75">
      <c r="B38" t="s">
        <v>25</v>
      </c>
      <c r="J38" s="8"/>
      <c r="K38" s="8"/>
    </row>
    <row r="39" spans="10:11" ht="12.75">
      <c r="J39" s="8"/>
      <c r="K39" s="8"/>
    </row>
    <row r="40" spans="2:11" ht="12.75">
      <c r="B40" t="s">
        <v>26</v>
      </c>
      <c r="J40" s="8"/>
      <c r="K40" s="8"/>
    </row>
    <row r="41" spans="10:11" ht="12.75">
      <c r="J41" s="8"/>
      <c r="K41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1"/>
  <sheetViews>
    <sheetView workbookViewId="0" topLeftCell="A10">
      <selection activeCell="H21" sqref="H21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8" width="13.00390625" style="0" customWidth="1"/>
    <col min="9" max="9" width="16.851562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27</v>
      </c>
      <c r="C7" s="2"/>
      <c r="D7" s="2"/>
      <c r="E7" s="2"/>
    </row>
    <row r="8" spans="2:5" s="1" customFormat="1" ht="15">
      <c r="B8" s="2" t="s">
        <v>4</v>
      </c>
      <c r="C8" s="2"/>
      <c r="E8" s="2"/>
    </row>
    <row r="9" ht="13.5" thickBot="1"/>
    <row r="10" spans="2:10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30</v>
      </c>
      <c r="J10" s="6" t="s">
        <v>9</v>
      </c>
    </row>
    <row r="11" spans="2:10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31</v>
      </c>
      <c r="J11" s="10" t="s">
        <v>12</v>
      </c>
    </row>
    <row r="12" spans="2:10" ht="12.75">
      <c r="B12" s="7"/>
      <c r="C12" s="8"/>
      <c r="D12" s="8"/>
      <c r="E12" s="8"/>
      <c r="F12" s="8"/>
      <c r="G12" s="9"/>
      <c r="H12" s="9" t="s">
        <v>10</v>
      </c>
      <c r="I12" s="9" t="s">
        <v>32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 t="s">
        <v>33</v>
      </c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50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51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52"/>
      <c r="J17" s="10" t="s">
        <v>34</v>
      </c>
    </row>
    <row r="18" spans="2:12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SUM(G19:G20)</f>
        <v>0</v>
      </c>
      <c r="H18" s="19">
        <v>7043.76</v>
      </c>
      <c r="I18" s="20">
        <v>-7043.76</v>
      </c>
      <c r="J18" s="22">
        <f>H18-G18-I18</f>
        <v>14087.52</v>
      </c>
      <c r="L18" s="40"/>
    </row>
    <row r="19" spans="2:12" s="33" customFormat="1" ht="12.75">
      <c r="B19" s="29"/>
      <c r="C19" s="28"/>
      <c r="D19" s="30"/>
      <c r="E19" s="30"/>
      <c r="F19" s="30"/>
      <c r="G19" s="31"/>
      <c r="I19" s="32"/>
      <c r="J19" s="32"/>
      <c r="K19" s="49"/>
      <c r="L19" s="30"/>
    </row>
    <row r="20" spans="2:12" s="33" customFormat="1" ht="13.5" thickBot="1">
      <c r="B20" s="29"/>
      <c r="C20" s="28"/>
      <c r="D20" s="30"/>
      <c r="E20" s="30"/>
      <c r="F20" s="30"/>
      <c r="G20" s="31"/>
      <c r="I20" s="32"/>
      <c r="J20" s="32"/>
      <c r="K20" s="49"/>
      <c r="L20" s="30"/>
    </row>
    <row r="21" spans="2:10" s="2" customFormat="1" ht="15.75" thickBot="1">
      <c r="B21" s="19">
        <v>2</v>
      </c>
      <c r="C21" s="20" t="s">
        <v>14</v>
      </c>
      <c r="D21" s="20"/>
      <c r="E21" s="20"/>
      <c r="F21" s="20"/>
      <c r="G21" s="21">
        <f>G31+G33</f>
        <v>4166.66</v>
      </c>
      <c r="H21" s="35">
        <v>4624.08</v>
      </c>
      <c r="I21" s="36">
        <v>-457.42</v>
      </c>
      <c r="J21" s="22">
        <f>I21-G21</f>
        <v>-4624.08</v>
      </c>
    </row>
    <row r="22" spans="2:12" s="33" customFormat="1" ht="12.75">
      <c r="B22" s="29"/>
      <c r="C22" s="28"/>
      <c r="D22" s="30"/>
      <c r="E22" s="30"/>
      <c r="F22" s="30"/>
      <c r="G22" s="31"/>
      <c r="H22"/>
      <c r="I22" s="32"/>
      <c r="J22" s="9"/>
      <c r="K22" s="30"/>
      <c r="L22" s="30"/>
    </row>
    <row r="23" spans="2:12" s="33" customFormat="1" ht="12.75">
      <c r="B23" s="29"/>
      <c r="C23" s="28" t="s">
        <v>15</v>
      </c>
      <c r="D23" s="30"/>
      <c r="E23" s="30"/>
      <c r="F23" s="30"/>
      <c r="G23" s="31"/>
      <c r="H23"/>
      <c r="I23" s="32"/>
      <c r="J23" s="9"/>
      <c r="K23" s="30"/>
      <c r="L23" s="30"/>
    </row>
    <row r="24" spans="2:12" s="33" customFormat="1" ht="12.75">
      <c r="B24" s="29"/>
      <c r="C24" s="28" t="s">
        <v>16</v>
      </c>
      <c r="D24" s="30"/>
      <c r="E24" s="30"/>
      <c r="F24" s="30"/>
      <c r="G24" s="31"/>
      <c r="H24"/>
      <c r="I24" s="32"/>
      <c r="J24" s="9"/>
      <c r="K24" s="30"/>
      <c r="L24" s="30"/>
    </row>
    <row r="25" spans="2:12" s="33" customFormat="1" ht="12.75">
      <c r="B25" s="29"/>
      <c r="C25" s="28" t="s">
        <v>17</v>
      </c>
      <c r="D25" s="30"/>
      <c r="E25" s="30"/>
      <c r="F25" s="30"/>
      <c r="G25" s="31"/>
      <c r="H25"/>
      <c r="I25" s="32"/>
      <c r="J25" s="9"/>
      <c r="K25" s="30"/>
      <c r="L25" s="30"/>
    </row>
    <row r="26" spans="2:12" s="33" customFormat="1" ht="12.75">
      <c r="B26" s="29"/>
      <c r="C26" s="28" t="s">
        <v>18</v>
      </c>
      <c r="D26" s="30"/>
      <c r="E26" s="30"/>
      <c r="F26" s="30"/>
      <c r="G26" s="31"/>
      <c r="H26"/>
      <c r="I26" s="32"/>
      <c r="J26" s="9"/>
      <c r="K26" s="30"/>
      <c r="L26" s="30"/>
    </row>
    <row r="27" spans="2:10" s="33" customFormat="1" ht="12.75">
      <c r="B27" s="29"/>
      <c r="C27" s="28" t="s">
        <v>19</v>
      </c>
      <c r="D27" s="30"/>
      <c r="E27" s="30"/>
      <c r="F27" s="30"/>
      <c r="G27" s="31"/>
      <c r="H27"/>
      <c r="I27" s="32"/>
      <c r="J27" s="9"/>
    </row>
    <row r="28" spans="2:12" s="33" customFormat="1" ht="12.75">
      <c r="B28" s="29"/>
      <c r="C28" s="28" t="s">
        <v>20</v>
      </c>
      <c r="D28" s="30"/>
      <c r="E28" s="30"/>
      <c r="F28" s="30"/>
      <c r="G28" s="31"/>
      <c r="H28"/>
      <c r="I28" s="32"/>
      <c r="J28" s="9"/>
      <c r="K28" s="30"/>
      <c r="L28" s="30"/>
    </row>
    <row r="29" spans="2:12" s="33" customFormat="1" ht="12.75">
      <c r="B29" s="29"/>
      <c r="C29" s="28" t="s">
        <v>21</v>
      </c>
      <c r="D29" s="30"/>
      <c r="E29" s="30"/>
      <c r="F29" s="30"/>
      <c r="G29" s="37">
        <v>4157.91</v>
      </c>
      <c r="H29"/>
      <c r="I29" s="32"/>
      <c r="J29" s="9"/>
      <c r="K29" s="30"/>
      <c r="L29" s="30"/>
    </row>
    <row r="30" spans="2:12" s="33" customFormat="1" ht="13.5" thickBot="1">
      <c r="B30" s="29"/>
      <c r="C30" s="28"/>
      <c r="D30" s="30"/>
      <c r="E30" s="30"/>
      <c r="F30" s="30"/>
      <c r="G30" s="37"/>
      <c r="H30"/>
      <c r="I30" s="32"/>
      <c r="J30" s="9"/>
      <c r="K30" s="30"/>
      <c r="L30" s="30"/>
    </row>
    <row r="31" spans="2:12" s="27" customFormat="1" ht="15.75" thickBot="1">
      <c r="B31" s="23"/>
      <c r="C31" s="34" t="s">
        <v>22</v>
      </c>
      <c r="D31" s="24"/>
      <c r="E31" s="24"/>
      <c r="F31" s="24"/>
      <c r="G31" s="38">
        <f>SUM(G22:G30)</f>
        <v>4157.91</v>
      </c>
      <c r="H31"/>
      <c r="I31" s="26"/>
      <c r="J31" s="9"/>
      <c r="K31" s="24"/>
      <c r="L31" s="24"/>
    </row>
    <row r="32" spans="2:12" ht="13.5" thickBot="1">
      <c r="B32" s="7"/>
      <c r="C32" s="8"/>
      <c r="D32" s="8"/>
      <c r="E32" s="8"/>
      <c r="F32" s="8"/>
      <c r="G32" s="9"/>
      <c r="I32" s="9"/>
      <c r="J32" s="9"/>
      <c r="K32" s="8"/>
      <c r="L32" s="8"/>
    </row>
    <row r="33" spans="2:12" s="2" customFormat="1" ht="15.75" thickBot="1">
      <c r="B33" s="19"/>
      <c r="C33" s="20" t="s">
        <v>24</v>
      </c>
      <c r="D33" s="20"/>
      <c r="E33" s="41"/>
      <c r="F33" s="20"/>
      <c r="G33" s="38">
        <f>SUM(G34:G35)</f>
        <v>8.75</v>
      </c>
      <c r="H33"/>
      <c r="I33" s="39"/>
      <c r="J33" s="9"/>
      <c r="K33" s="40"/>
      <c r="L33" s="40"/>
    </row>
    <row r="34" spans="2:12" s="27" customFormat="1" ht="12.75">
      <c r="B34" s="23" t="s">
        <v>23</v>
      </c>
      <c r="C34" s="24"/>
      <c r="D34" s="24"/>
      <c r="E34" s="24"/>
      <c r="F34" s="24"/>
      <c r="G34" s="25">
        <v>8.75</v>
      </c>
      <c r="H34"/>
      <c r="I34" s="26"/>
      <c r="J34" s="9"/>
      <c r="K34" s="24"/>
      <c r="L34" s="24"/>
    </row>
    <row r="35" spans="2:12" s="27" customFormat="1" ht="13.5" thickBot="1">
      <c r="B35" s="23"/>
      <c r="C35" s="24"/>
      <c r="D35" s="24"/>
      <c r="E35" s="24"/>
      <c r="F35" s="24"/>
      <c r="G35" s="26"/>
      <c r="H35"/>
      <c r="I35" s="26"/>
      <c r="J35" s="13"/>
      <c r="K35" s="24"/>
      <c r="L35" s="24"/>
    </row>
    <row r="36" spans="2:12" s="48" customFormat="1" ht="16.5" thickBot="1">
      <c r="B36" s="42"/>
      <c r="C36" s="43" t="s">
        <v>22</v>
      </c>
      <c r="D36" s="43"/>
      <c r="E36" s="43"/>
      <c r="F36" s="43"/>
      <c r="G36" s="44">
        <f>G18+G21</f>
        <v>4166.66</v>
      </c>
      <c r="H36" s="44">
        <f>H18+H21</f>
        <v>11667.84</v>
      </c>
      <c r="I36" s="45">
        <f>I18+I21</f>
        <v>-7501.18</v>
      </c>
      <c r="J36" s="46">
        <f>J18+J21</f>
        <v>9463.44</v>
      </c>
      <c r="K36" s="47"/>
      <c r="L36" s="47"/>
    </row>
    <row r="37" spans="9:12" ht="12.75">
      <c r="I37" s="8"/>
      <c r="K37" s="8"/>
      <c r="L37" s="8"/>
    </row>
    <row r="38" spans="2:12" ht="12.75">
      <c r="B38" t="s">
        <v>25</v>
      </c>
      <c r="I38" s="8"/>
      <c r="K38" s="8"/>
      <c r="L38" s="8"/>
    </row>
    <row r="39" spans="11:12" ht="12.75">
      <c r="K39" s="8"/>
      <c r="L39" s="8"/>
    </row>
    <row r="40" spans="2:12" ht="12.75">
      <c r="B40" t="s">
        <v>26</v>
      </c>
      <c r="K40" s="8"/>
      <c r="L40" s="8"/>
    </row>
    <row r="41" spans="11:12" ht="12.75">
      <c r="K41" s="8"/>
      <c r="L41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7"/>
  <sheetViews>
    <sheetView workbookViewId="0" topLeftCell="A10">
      <selection activeCell="B7" sqref="B7:H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7109375" style="0" customWidth="1"/>
    <col min="6" max="6" width="3.7109375" style="0" hidden="1" customWidth="1"/>
    <col min="7" max="8" width="13.00390625" style="0" customWidth="1"/>
    <col min="9" max="10" width="17.00390625" style="0" customWidth="1"/>
    <col min="11" max="11" width="16.421875" style="0" customWidth="1"/>
  </cols>
  <sheetData>
    <row r="1" s="1" customFormat="1" ht="14.25">
      <c r="E1" s="1" t="s">
        <v>0</v>
      </c>
    </row>
    <row r="2" s="1" customFormat="1" ht="14.25">
      <c r="E2" s="1" t="s">
        <v>35</v>
      </c>
    </row>
    <row r="3" s="1" customFormat="1" ht="14.25"/>
    <row r="4" s="1" customFormat="1" ht="14.25">
      <c r="E4" s="1" t="s">
        <v>36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27</v>
      </c>
      <c r="C7" s="2"/>
      <c r="D7" s="2"/>
      <c r="E7" s="2"/>
    </row>
    <row r="8" spans="2:5" s="1" customFormat="1" ht="15">
      <c r="B8" s="2" t="s">
        <v>37</v>
      </c>
      <c r="C8" s="2"/>
      <c r="E8" s="2"/>
    </row>
    <row r="9" ht="13.5" thickBot="1"/>
    <row r="10" spans="2:11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30</v>
      </c>
      <c r="J10" s="53" t="s">
        <v>38</v>
      </c>
      <c r="K10" s="6" t="s">
        <v>9</v>
      </c>
    </row>
    <row r="11" spans="2:11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31</v>
      </c>
      <c r="J11" s="52" t="s">
        <v>39</v>
      </c>
      <c r="K11" s="10" t="s">
        <v>12</v>
      </c>
    </row>
    <row r="12" spans="2:11" ht="12.75">
      <c r="B12" s="7"/>
      <c r="C12" s="8"/>
      <c r="D12" s="8"/>
      <c r="E12" s="8"/>
      <c r="F12" s="8"/>
      <c r="G12" s="9"/>
      <c r="H12" s="9" t="s">
        <v>10</v>
      </c>
      <c r="I12" s="9" t="s">
        <v>32</v>
      </c>
      <c r="J12" s="52" t="s">
        <v>40</v>
      </c>
      <c r="K12" s="10"/>
    </row>
    <row r="13" spans="2:11" ht="12.75">
      <c r="B13" s="7"/>
      <c r="C13" s="8"/>
      <c r="D13" s="8"/>
      <c r="E13" s="8"/>
      <c r="F13" s="8"/>
      <c r="G13" s="9"/>
      <c r="H13" s="9"/>
      <c r="I13" s="9" t="s">
        <v>33</v>
      </c>
      <c r="J13" s="52"/>
      <c r="K13" s="10"/>
    </row>
    <row r="14" spans="2:11" ht="13.5" thickBot="1">
      <c r="B14" s="11"/>
      <c r="C14" s="12"/>
      <c r="D14" s="12"/>
      <c r="E14" s="12"/>
      <c r="F14" s="12"/>
      <c r="G14" s="13"/>
      <c r="H14" s="13"/>
      <c r="I14" s="13" t="s">
        <v>41</v>
      </c>
      <c r="J14" s="50"/>
      <c r="K14" s="14"/>
    </row>
    <row r="15" spans="2:11" ht="13.5" thickBot="1">
      <c r="B15" s="11"/>
      <c r="C15" s="12"/>
      <c r="D15" s="12"/>
      <c r="E15" s="12"/>
      <c r="F15" s="12"/>
      <c r="G15" s="13"/>
      <c r="H15" s="13"/>
      <c r="I15" s="50"/>
      <c r="J15" s="50"/>
      <c r="K15" s="14"/>
    </row>
    <row r="16" spans="2:11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51">
        <v>5</v>
      </c>
      <c r="J16" s="51">
        <v>6</v>
      </c>
      <c r="K16" s="18">
        <v>7</v>
      </c>
    </row>
    <row r="17" spans="2:11" ht="13.5" thickBot="1">
      <c r="B17" s="7"/>
      <c r="C17" s="8"/>
      <c r="D17" s="8"/>
      <c r="E17" s="8"/>
      <c r="F17" s="8"/>
      <c r="G17" s="9"/>
      <c r="H17" s="9"/>
      <c r="I17" s="52"/>
      <c r="J17" s="52"/>
      <c r="K17" s="10" t="s">
        <v>42</v>
      </c>
    </row>
    <row r="18" spans="2:13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SUM(G19:G22)</f>
        <v>0</v>
      </c>
      <c r="H18" s="19">
        <v>7043.76</v>
      </c>
      <c r="I18" s="20">
        <v>-14087.52</v>
      </c>
      <c r="J18" s="20">
        <v>38172.22</v>
      </c>
      <c r="K18" s="22">
        <f>H18-G18-I18-J18</f>
        <v>-17040.940000000002</v>
      </c>
      <c r="M18" s="40"/>
    </row>
    <row r="19" spans="2:13" s="27" customFormat="1" ht="12.75">
      <c r="B19" s="23"/>
      <c r="C19" s="34"/>
      <c r="D19" s="24"/>
      <c r="E19" s="24"/>
      <c r="F19" s="24"/>
      <c r="G19" s="25"/>
      <c r="H19" s="54"/>
      <c r="I19" s="54"/>
      <c r="J19" s="54"/>
      <c r="K19" s="55"/>
      <c r="L19" s="56"/>
      <c r="M19" s="56"/>
    </row>
    <row r="20" spans="2:13" s="33" customFormat="1" ht="12.75">
      <c r="B20" s="29"/>
      <c r="C20" s="57"/>
      <c r="D20" s="58"/>
      <c r="E20" s="58"/>
      <c r="F20" s="58"/>
      <c r="G20" s="59"/>
      <c r="H20" s="60"/>
      <c r="I20" s="30"/>
      <c r="J20" s="30"/>
      <c r="K20" s="61"/>
      <c r="L20" s="62"/>
      <c r="M20" s="62"/>
    </row>
    <row r="21" spans="2:13" s="27" customFormat="1" ht="12.75">
      <c r="B21" s="23"/>
      <c r="C21" s="28"/>
      <c r="D21" s="30"/>
      <c r="E21" s="30"/>
      <c r="F21" s="30"/>
      <c r="G21" s="31"/>
      <c r="H21" s="54"/>
      <c r="I21" s="24"/>
      <c r="J21" s="24"/>
      <c r="K21" s="63"/>
      <c r="L21" s="56"/>
      <c r="M21" s="56"/>
    </row>
    <row r="22" spans="2:13" ht="12.75">
      <c r="B22" s="7"/>
      <c r="C22" s="28"/>
      <c r="D22" s="30"/>
      <c r="E22" s="30"/>
      <c r="F22" s="30"/>
      <c r="G22" s="31"/>
      <c r="H22" s="9"/>
      <c r="I22" s="52"/>
      <c r="J22" s="52"/>
      <c r="K22" s="10"/>
      <c r="M22" s="8"/>
    </row>
    <row r="23" spans="2:13" ht="13.5" thickBot="1">
      <c r="B23" s="7"/>
      <c r="C23" s="34"/>
      <c r="D23" s="8"/>
      <c r="E23" s="8"/>
      <c r="F23" s="8"/>
      <c r="G23" s="8"/>
      <c r="H23" s="8"/>
      <c r="I23" s="8"/>
      <c r="J23" s="8"/>
      <c r="K23" s="10"/>
      <c r="M23" s="8"/>
    </row>
    <row r="24" spans="2:13" s="2" customFormat="1" ht="15.75" thickBot="1">
      <c r="B24" s="19">
        <v>2</v>
      </c>
      <c r="C24" s="20" t="s">
        <v>14</v>
      </c>
      <c r="D24" s="20"/>
      <c r="E24" s="20"/>
      <c r="F24" s="20"/>
      <c r="G24" s="21">
        <f>G31+G33</f>
        <v>3212.28</v>
      </c>
      <c r="H24" s="35">
        <v>4624.08</v>
      </c>
      <c r="I24" s="20">
        <v>4624.08</v>
      </c>
      <c r="J24" s="20">
        <v>25060.32</v>
      </c>
      <c r="K24" s="22">
        <f>H24-G24-I24-J24</f>
        <v>-28272.6</v>
      </c>
      <c r="M24" s="40"/>
    </row>
    <row r="25" spans="2:13" ht="12.75">
      <c r="B25" s="7"/>
      <c r="C25" s="28"/>
      <c r="D25" s="30"/>
      <c r="E25" s="30"/>
      <c r="F25" s="30"/>
      <c r="G25" s="31"/>
      <c r="H25" s="9"/>
      <c r="I25" s="52"/>
      <c r="J25" s="52"/>
      <c r="K25" s="10"/>
      <c r="M25" s="8"/>
    </row>
    <row r="26" spans="2:13" ht="12.75">
      <c r="B26" s="7"/>
      <c r="C26" s="28" t="s">
        <v>43</v>
      </c>
      <c r="D26" s="30"/>
      <c r="E26" s="30"/>
      <c r="F26" s="30"/>
      <c r="G26" s="31">
        <v>3212.28</v>
      </c>
      <c r="H26" s="9"/>
      <c r="I26" s="52"/>
      <c r="J26" s="52"/>
      <c r="K26" s="10"/>
      <c r="M26" s="8"/>
    </row>
    <row r="27" spans="2:13" ht="12.75">
      <c r="B27" s="7"/>
      <c r="C27" s="28" t="s">
        <v>44</v>
      </c>
      <c r="D27" s="30"/>
      <c r="E27" s="30"/>
      <c r="F27" s="30"/>
      <c r="G27" s="31"/>
      <c r="H27" s="9"/>
      <c r="I27" s="52"/>
      <c r="J27" s="52"/>
      <c r="K27" s="10"/>
      <c r="M27" s="8"/>
    </row>
    <row r="28" spans="2:13" ht="12.75">
      <c r="B28" s="7"/>
      <c r="C28" s="28" t="s">
        <v>45</v>
      </c>
      <c r="D28" s="30"/>
      <c r="E28" s="30"/>
      <c r="F28" s="30"/>
      <c r="G28" s="31"/>
      <c r="H28" s="9"/>
      <c r="I28" s="52"/>
      <c r="J28" s="52"/>
      <c r="K28" s="10"/>
      <c r="M28" s="8"/>
    </row>
    <row r="29" spans="2:13" ht="12.75">
      <c r="B29" s="7"/>
      <c r="C29" s="28"/>
      <c r="D29" s="30"/>
      <c r="E29" s="30"/>
      <c r="F29" s="30"/>
      <c r="G29" s="31"/>
      <c r="H29" s="9"/>
      <c r="I29" s="52"/>
      <c r="J29" s="52"/>
      <c r="K29" s="10"/>
      <c r="M29" s="8"/>
    </row>
    <row r="30" spans="2:13" ht="13.5" thickBot="1">
      <c r="B30" s="7"/>
      <c r="C30" s="28"/>
      <c r="D30" s="30"/>
      <c r="E30" s="30"/>
      <c r="F30" s="30"/>
      <c r="G30" s="66"/>
      <c r="H30" s="9"/>
      <c r="I30" s="52"/>
      <c r="J30" s="52"/>
      <c r="K30" s="10"/>
      <c r="M30" s="8"/>
    </row>
    <row r="31" spans="2:13" s="27" customFormat="1" ht="15.75" thickBot="1">
      <c r="B31" s="23"/>
      <c r="C31" s="34" t="s">
        <v>46</v>
      </c>
      <c r="D31" s="24"/>
      <c r="E31" s="24"/>
      <c r="F31" s="24"/>
      <c r="G31" s="38">
        <f>SUM(G26:G30)</f>
        <v>3212.28</v>
      </c>
      <c r="H31" s="26"/>
      <c r="I31" s="64"/>
      <c r="J31" s="64"/>
      <c r="K31" s="65"/>
      <c r="M31" s="24"/>
    </row>
    <row r="32" spans="2:13" ht="13.5" thickBot="1">
      <c r="B32" s="7"/>
      <c r="C32" s="8"/>
      <c r="D32" s="8"/>
      <c r="E32" s="8"/>
      <c r="F32" s="8"/>
      <c r="G32" s="9"/>
      <c r="H32" s="9"/>
      <c r="I32" s="52"/>
      <c r="J32" s="52"/>
      <c r="K32" s="10"/>
      <c r="M32" s="8"/>
    </row>
    <row r="33" spans="2:13" s="2" customFormat="1" ht="15.75" thickBot="1">
      <c r="B33" s="19"/>
      <c r="C33" s="20" t="s">
        <v>24</v>
      </c>
      <c r="D33" s="20"/>
      <c r="E33" s="20"/>
      <c r="F33" s="20"/>
      <c r="G33" s="38">
        <f>SUM(G34:G34)</f>
        <v>0</v>
      </c>
      <c r="H33" s="20"/>
      <c r="I33" s="20"/>
      <c r="J33" s="20"/>
      <c r="K33" s="67"/>
      <c r="M33" s="40"/>
    </row>
    <row r="34" spans="2:13" ht="13.5" thickBot="1">
      <c r="B34" s="23"/>
      <c r="C34" s="8"/>
      <c r="D34" s="8"/>
      <c r="E34" s="8"/>
      <c r="F34" s="8"/>
      <c r="G34" s="26"/>
      <c r="H34" s="9"/>
      <c r="I34" s="52"/>
      <c r="J34" s="52"/>
      <c r="K34" s="10"/>
      <c r="M34" s="8"/>
    </row>
    <row r="35" spans="2:13" s="48" customFormat="1" ht="16.5" thickBot="1">
      <c r="B35" s="42"/>
      <c r="C35" s="43" t="s">
        <v>22</v>
      </c>
      <c r="D35" s="43"/>
      <c r="E35" s="43"/>
      <c r="F35" s="43"/>
      <c r="G35" s="45">
        <f>G18+G24</f>
        <v>3212.28</v>
      </c>
      <c r="H35" s="45">
        <f>H18+H24</f>
        <v>11667.84</v>
      </c>
      <c r="I35" s="45">
        <f>I18+I24</f>
        <v>-9463.44</v>
      </c>
      <c r="J35" s="45">
        <f>J18+J24</f>
        <v>63232.54</v>
      </c>
      <c r="K35" s="68">
        <f>K18+K24</f>
        <v>-45313.54</v>
      </c>
      <c r="M35" s="47"/>
    </row>
    <row r="36" ht="12.75">
      <c r="M36" s="8"/>
    </row>
    <row r="37" ht="12.75">
      <c r="M37" s="8"/>
    </row>
    <row r="41" s="27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46">
      <selection activeCell="J42" sqref="J42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35</v>
      </c>
    </row>
    <row r="3" s="1" customFormat="1" ht="14.25"/>
    <row r="4" s="1" customFormat="1" ht="14.25">
      <c r="F4" s="1" t="s">
        <v>36</v>
      </c>
    </row>
    <row r="5" s="1" customFormat="1" ht="14.25"/>
    <row r="6" spans="3:6" s="1" customFormat="1" ht="15">
      <c r="C6" s="2" t="s">
        <v>3</v>
      </c>
      <c r="D6" s="2"/>
      <c r="E6" s="2"/>
      <c r="F6" s="2"/>
    </row>
    <row r="7" spans="3:6" s="1" customFormat="1" ht="15">
      <c r="C7" s="2" t="s">
        <v>27</v>
      </c>
      <c r="D7" s="2"/>
      <c r="E7" s="2"/>
      <c r="F7" s="2"/>
    </row>
    <row r="8" spans="3:6" s="1" customFormat="1" ht="15">
      <c r="C8" s="2" t="s">
        <v>47</v>
      </c>
      <c r="D8" s="2"/>
      <c r="F8" s="2"/>
    </row>
    <row r="10" spans="8:10" ht="12.75">
      <c r="H10" t="s">
        <v>48</v>
      </c>
      <c r="J10" t="s">
        <v>62</v>
      </c>
    </row>
    <row r="12" spans="1:10" s="27" customFormat="1" ht="12.75">
      <c r="A12" s="69"/>
      <c r="B12" s="70"/>
      <c r="C12" s="70"/>
      <c r="D12" s="70"/>
      <c r="E12" s="70"/>
      <c r="F12" s="70" t="s">
        <v>49</v>
      </c>
      <c r="G12" s="70"/>
      <c r="H12" s="70"/>
      <c r="I12" s="70"/>
      <c r="J12" s="71"/>
    </row>
    <row r="13" spans="1:10" ht="12.75">
      <c r="A13" s="9"/>
      <c r="B13" s="72" t="s">
        <v>50</v>
      </c>
      <c r="C13" s="72"/>
      <c r="D13" s="72"/>
      <c r="E13" s="72"/>
      <c r="F13" s="72"/>
      <c r="G13" s="72"/>
      <c r="H13" s="72"/>
      <c r="I13" s="73"/>
      <c r="J13" s="73">
        <v>7043.76</v>
      </c>
    </row>
    <row r="14" spans="1:10" ht="12.75">
      <c r="A14" s="9"/>
      <c r="B14" s="72" t="s">
        <v>51</v>
      </c>
      <c r="C14" s="72"/>
      <c r="D14" s="72"/>
      <c r="E14" s="72"/>
      <c r="F14" s="72"/>
      <c r="G14" s="72"/>
      <c r="H14" s="72"/>
      <c r="I14" s="73"/>
      <c r="J14" s="73">
        <v>-17040.94</v>
      </c>
    </row>
    <row r="15" spans="1:10" ht="12.75">
      <c r="A15" s="9"/>
      <c r="B15" s="72" t="s">
        <v>52</v>
      </c>
      <c r="C15" s="72"/>
      <c r="D15" s="72"/>
      <c r="E15" s="72"/>
      <c r="F15" s="72"/>
      <c r="G15" s="72"/>
      <c r="H15" s="72"/>
      <c r="I15" s="73"/>
      <c r="J15" s="73"/>
    </row>
    <row r="16" spans="1:10" ht="13.5" thickBot="1">
      <c r="A16" s="9"/>
      <c r="B16" s="74" t="s">
        <v>53</v>
      </c>
      <c r="C16" s="74"/>
      <c r="D16" s="74"/>
      <c r="E16" s="74"/>
      <c r="F16" s="74"/>
      <c r="G16" s="74"/>
      <c r="H16" s="74"/>
      <c r="I16" s="75"/>
      <c r="J16" s="75">
        <f>J14+J15</f>
        <v>-17040.94</v>
      </c>
    </row>
    <row r="17" spans="1:10" ht="12.75">
      <c r="A17" s="52"/>
      <c r="B17" s="76"/>
      <c r="C17" s="4"/>
      <c r="D17" s="4"/>
      <c r="E17" s="4"/>
      <c r="F17" s="4"/>
      <c r="G17" s="4"/>
      <c r="H17" s="4"/>
      <c r="I17" s="77"/>
      <c r="J17" s="78"/>
    </row>
    <row r="18" spans="1:10" s="48" customFormat="1" ht="15.75">
      <c r="A18" s="79"/>
      <c r="B18" s="80" t="s">
        <v>54</v>
      </c>
      <c r="C18" s="47"/>
      <c r="D18" s="47"/>
      <c r="E18" s="47"/>
      <c r="F18" s="47"/>
      <c r="G18" s="47"/>
      <c r="H18" s="47"/>
      <c r="I18" s="81"/>
      <c r="J18" s="82">
        <f>J21</f>
        <v>0</v>
      </c>
    </row>
    <row r="19" spans="1:10" ht="13.5" thickBot="1">
      <c r="A19" s="52"/>
      <c r="B19" s="83"/>
      <c r="C19" s="12"/>
      <c r="D19" s="12"/>
      <c r="E19" s="12"/>
      <c r="F19" s="12"/>
      <c r="G19" s="12"/>
      <c r="H19" s="12"/>
      <c r="I19" s="84"/>
      <c r="J19" s="85"/>
    </row>
    <row r="20" spans="1:10" ht="12.75">
      <c r="A20" s="9"/>
      <c r="B20" s="86" t="s">
        <v>55</v>
      </c>
      <c r="C20" s="86"/>
      <c r="D20" s="86"/>
      <c r="E20" s="86"/>
      <c r="F20" s="86"/>
      <c r="G20" s="86"/>
      <c r="H20" s="86"/>
      <c r="I20" s="87"/>
      <c r="J20" s="87"/>
    </row>
    <row r="21" spans="1:10" ht="12.75">
      <c r="A21" s="9"/>
      <c r="B21" s="72" t="s">
        <v>56</v>
      </c>
      <c r="C21" s="72"/>
      <c r="D21" s="72"/>
      <c r="E21" s="72"/>
      <c r="F21" s="72"/>
      <c r="G21" s="72"/>
      <c r="H21" s="72"/>
      <c r="I21" s="73"/>
      <c r="J21" s="73">
        <f>SUM(J22:J38)</f>
        <v>0</v>
      </c>
    </row>
    <row r="22" spans="1:10" s="27" customFormat="1" ht="12.75">
      <c r="A22" s="26"/>
      <c r="B22" s="24" t="s">
        <v>57</v>
      </c>
      <c r="C22" s="24"/>
      <c r="D22" s="24"/>
      <c r="E22" s="24"/>
      <c r="F22" s="24"/>
      <c r="G22" s="24"/>
      <c r="H22" s="24"/>
      <c r="I22" s="54"/>
      <c r="J22" s="54"/>
    </row>
    <row r="23" spans="1:10" ht="12.75">
      <c r="A23" s="9">
        <v>1</v>
      </c>
      <c r="B23" s="8"/>
      <c r="C23" s="8"/>
      <c r="D23" s="8"/>
      <c r="E23" s="8"/>
      <c r="F23" s="8"/>
      <c r="G23" s="8"/>
      <c r="H23" s="8"/>
      <c r="I23" s="88"/>
      <c r="J23" s="88"/>
    </row>
    <row r="24" spans="1:10" ht="12.75">
      <c r="A24" s="9"/>
      <c r="B24" s="8"/>
      <c r="C24" s="8"/>
      <c r="D24" s="8"/>
      <c r="E24" s="8"/>
      <c r="F24" s="8"/>
      <c r="G24" s="8"/>
      <c r="H24" s="8"/>
      <c r="I24" s="88"/>
      <c r="J24" s="88"/>
    </row>
    <row r="25" spans="1:10" ht="12.75">
      <c r="A25" s="9"/>
      <c r="B25" s="8"/>
      <c r="C25" s="8"/>
      <c r="D25" s="8"/>
      <c r="E25" s="8"/>
      <c r="F25" s="8"/>
      <c r="G25" s="8"/>
      <c r="H25" s="8"/>
      <c r="I25" s="88"/>
      <c r="J25" s="88"/>
    </row>
    <row r="26" spans="1:10" ht="12.75">
      <c r="A26" s="9"/>
      <c r="B26" s="8"/>
      <c r="C26" s="8"/>
      <c r="D26" s="8"/>
      <c r="E26" s="8"/>
      <c r="F26" s="8"/>
      <c r="G26" s="8"/>
      <c r="H26" s="8"/>
      <c r="I26" s="88"/>
      <c r="J26" s="88"/>
    </row>
    <row r="27" spans="1:10" ht="12.75">
      <c r="A27" s="9"/>
      <c r="B27" s="8"/>
      <c r="C27" s="8"/>
      <c r="D27" s="8"/>
      <c r="E27" s="8"/>
      <c r="F27" s="8"/>
      <c r="G27" s="8"/>
      <c r="H27" s="8"/>
      <c r="I27" s="88"/>
      <c r="J27" s="88"/>
    </row>
    <row r="28" spans="1:10" ht="12.75">
      <c r="A28" s="9"/>
      <c r="B28" s="8"/>
      <c r="C28" s="8"/>
      <c r="D28" s="8"/>
      <c r="E28" s="8"/>
      <c r="F28" s="8"/>
      <c r="G28" s="8"/>
      <c r="H28" s="8"/>
      <c r="I28" s="88"/>
      <c r="J28" s="88"/>
    </row>
    <row r="29" spans="1:10" ht="12.75">
      <c r="A29" s="9"/>
      <c r="B29" s="8"/>
      <c r="C29" s="8"/>
      <c r="D29" s="8"/>
      <c r="E29" s="8"/>
      <c r="F29" s="8"/>
      <c r="G29" s="8"/>
      <c r="H29" s="8"/>
      <c r="I29" s="88"/>
      <c r="J29" s="88"/>
    </row>
    <row r="30" spans="1:10" ht="12.75">
      <c r="A30" s="9"/>
      <c r="B30" s="8"/>
      <c r="C30" s="8"/>
      <c r="D30" s="8"/>
      <c r="E30" s="8"/>
      <c r="F30" s="8"/>
      <c r="G30" s="8"/>
      <c r="H30" s="8"/>
      <c r="I30" s="88"/>
      <c r="J30" s="88"/>
    </row>
    <row r="31" spans="1:10" ht="12.75">
      <c r="A31" s="9"/>
      <c r="B31" s="8"/>
      <c r="C31" s="8"/>
      <c r="D31" s="8"/>
      <c r="E31" s="8"/>
      <c r="F31" s="8"/>
      <c r="G31" s="8"/>
      <c r="H31" s="8"/>
      <c r="I31" s="88"/>
      <c r="J31" s="88"/>
    </row>
    <row r="32" spans="1:10" ht="12.75">
      <c r="A32" s="9"/>
      <c r="B32" s="8"/>
      <c r="C32" s="8"/>
      <c r="D32" s="8"/>
      <c r="E32" s="8"/>
      <c r="F32" s="8"/>
      <c r="G32" s="8"/>
      <c r="H32" s="8"/>
      <c r="I32" s="88"/>
      <c r="J32" s="88"/>
    </row>
    <row r="33" spans="1:10" ht="12.75">
      <c r="A33" s="9"/>
      <c r="B33" s="8"/>
      <c r="C33" s="8"/>
      <c r="D33" s="8"/>
      <c r="E33" s="8"/>
      <c r="F33" s="8"/>
      <c r="G33" s="8"/>
      <c r="H33" s="8"/>
      <c r="I33" s="88"/>
      <c r="J33" s="88"/>
    </row>
    <row r="34" spans="1:10" ht="12.75">
      <c r="A34" s="9"/>
      <c r="B34" s="8"/>
      <c r="C34" s="8"/>
      <c r="D34" s="8"/>
      <c r="E34" s="8"/>
      <c r="F34" s="8"/>
      <c r="G34" s="8"/>
      <c r="H34" s="8"/>
      <c r="I34" s="88"/>
      <c r="J34" s="88"/>
    </row>
    <row r="35" spans="1:10" ht="12.75">
      <c r="A35" s="9"/>
      <c r="B35" s="8"/>
      <c r="C35" s="8"/>
      <c r="D35" s="8"/>
      <c r="E35" s="8"/>
      <c r="F35" s="8"/>
      <c r="G35" s="8"/>
      <c r="H35" s="8"/>
      <c r="I35" s="88"/>
      <c r="J35" s="88"/>
    </row>
    <row r="36" spans="1:10" ht="12.75">
      <c r="A36" s="9"/>
      <c r="B36" s="8"/>
      <c r="C36" s="8"/>
      <c r="D36" s="8"/>
      <c r="E36" s="8"/>
      <c r="F36" s="8"/>
      <c r="G36" s="8"/>
      <c r="H36" s="8"/>
      <c r="I36" s="88"/>
      <c r="J36" s="88"/>
    </row>
    <row r="37" spans="1:10" ht="12.75">
      <c r="A37" s="9"/>
      <c r="B37" s="8"/>
      <c r="C37" s="8"/>
      <c r="D37" s="8"/>
      <c r="E37" s="8"/>
      <c r="F37" s="8"/>
      <c r="G37" s="8"/>
      <c r="H37" s="8"/>
      <c r="I37" s="88"/>
      <c r="J37" s="88"/>
    </row>
    <row r="38" spans="1:10" ht="12.75">
      <c r="A38" s="9"/>
      <c r="B38" s="8"/>
      <c r="C38" s="8"/>
      <c r="D38" s="8"/>
      <c r="E38" s="8"/>
      <c r="F38" s="8"/>
      <c r="G38" s="8"/>
      <c r="H38" s="8"/>
      <c r="I38" s="88"/>
      <c r="J38" s="88"/>
    </row>
    <row r="39" spans="1:10" s="27" customFormat="1" ht="12.75">
      <c r="A39" s="69"/>
      <c r="B39" s="70"/>
      <c r="C39" s="70"/>
      <c r="D39" s="70"/>
      <c r="E39" s="70"/>
      <c r="F39" s="70" t="s">
        <v>58</v>
      </c>
      <c r="G39" s="70"/>
      <c r="H39" s="70"/>
      <c r="I39" s="70"/>
      <c r="J39" s="71"/>
    </row>
    <row r="40" spans="1:10" ht="12.75">
      <c r="A40" s="9"/>
      <c r="B40" s="72" t="s">
        <v>50</v>
      </c>
      <c r="C40" s="72"/>
      <c r="D40" s="72"/>
      <c r="E40" s="72"/>
      <c r="F40" s="72"/>
      <c r="G40" s="72"/>
      <c r="H40" s="72"/>
      <c r="I40" s="73"/>
      <c r="J40" s="73">
        <v>4624.08</v>
      </c>
    </row>
    <row r="41" spans="1:10" ht="12.75">
      <c r="A41" s="9"/>
      <c r="B41" s="72" t="s">
        <v>51</v>
      </c>
      <c r="C41" s="72"/>
      <c r="D41" s="72"/>
      <c r="E41" s="72"/>
      <c r="F41" s="72"/>
      <c r="G41" s="72"/>
      <c r="H41" s="72"/>
      <c r="I41" s="73"/>
      <c r="J41" s="73">
        <v>-28272.6</v>
      </c>
    </row>
    <row r="42" spans="1:10" ht="12.75">
      <c r="A42" s="9"/>
      <c r="B42" s="72" t="s">
        <v>52</v>
      </c>
      <c r="C42" s="72"/>
      <c r="D42" s="72"/>
      <c r="E42" s="72"/>
      <c r="F42" s="72"/>
      <c r="G42" s="72"/>
      <c r="H42" s="72"/>
      <c r="I42" s="73"/>
      <c r="J42" s="73"/>
    </row>
    <row r="43" spans="1:10" ht="13.5" thickBot="1">
      <c r="A43" s="9"/>
      <c r="B43" s="74" t="s">
        <v>53</v>
      </c>
      <c r="C43" s="74"/>
      <c r="D43" s="74"/>
      <c r="E43" s="74"/>
      <c r="F43" s="74"/>
      <c r="G43" s="74"/>
      <c r="H43" s="74"/>
      <c r="I43" s="75"/>
      <c r="J43" s="75">
        <f>J41+J42</f>
        <v>-28272.6</v>
      </c>
    </row>
    <row r="44" spans="1:10" ht="12.75">
      <c r="A44" s="52"/>
      <c r="B44" s="76"/>
      <c r="C44" s="4"/>
      <c r="D44" s="4"/>
      <c r="E44" s="4"/>
      <c r="F44" s="4"/>
      <c r="G44" s="4"/>
      <c r="H44" s="4"/>
      <c r="I44" s="77"/>
      <c r="J44" s="78"/>
    </row>
    <row r="45" spans="1:10" s="48" customFormat="1" ht="15.75">
      <c r="A45" s="79"/>
      <c r="B45" s="80" t="s">
        <v>59</v>
      </c>
      <c r="C45" s="47"/>
      <c r="D45" s="47"/>
      <c r="E45" s="47"/>
      <c r="F45" s="47"/>
      <c r="G45" s="47"/>
      <c r="H45" s="47"/>
      <c r="I45" s="81"/>
      <c r="J45" s="82">
        <f>J48</f>
        <v>0</v>
      </c>
    </row>
    <row r="46" spans="1:10" ht="13.5" thickBot="1">
      <c r="A46" s="52"/>
      <c r="B46" s="83"/>
      <c r="C46" s="12"/>
      <c r="D46" s="12"/>
      <c r="E46" s="12"/>
      <c r="F46" s="12"/>
      <c r="G46" s="12"/>
      <c r="H46" s="12"/>
      <c r="I46" s="84"/>
      <c r="J46" s="85"/>
    </row>
    <row r="47" spans="1:10" ht="12.75">
      <c r="A47" s="9"/>
      <c r="B47" s="86" t="s">
        <v>55</v>
      </c>
      <c r="C47" s="86"/>
      <c r="D47" s="86"/>
      <c r="E47" s="86"/>
      <c r="F47" s="86"/>
      <c r="G47" s="86"/>
      <c r="H47" s="86"/>
      <c r="I47" s="87"/>
      <c r="J47" s="87"/>
    </row>
    <row r="48" spans="1:10" ht="12.75">
      <c r="A48" s="9"/>
      <c r="B48" s="72" t="s">
        <v>56</v>
      </c>
      <c r="C48" s="72"/>
      <c r="D48" s="72"/>
      <c r="E48" s="72"/>
      <c r="F48" s="72"/>
      <c r="G48" s="72"/>
      <c r="H48" s="72"/>
      <c r="I48" s="73"/>
      <c r="J48" s="73">
        <f>SUM(J49:J71)</f>
        <v>0</v>
      </c>
    </row>
    <row r="49" spans="1:10" s="27" customFormat="1" ht="12.75">
      <c r="A49" s="26"/>
      <c r="B49" s="24" t="s">
        <v>57</v>
      </c>
      <c r="C49" s="24"/>
      <c r="D49" s="24"/>
      <c r="E49" s="24"/>
      <c r="F49" s="24"/>
      <c r="G49" s="24"/>
      <c r="H49" s="24"/>
      <c r="I49" s="54"/>
      <c r="J49" s="54"/>
    </row>
    <row r="50" spans="1:10" ht="12.75">
      <c r="A50" s="9"/>
      <c r="B50" s="89"/>
      <c r="C50" s="8"/>
      <c r="D50" s="8"/>
      <c r="E50" s="8"/>
      <c r="F50" s="8"/>
      <c r="G50" s="8"/>
      <c r="H50" s="8"/>
      <c r="I50" s="88"/>
      <c r="J50" s="88"/>
    </row>
    <row r="51" spans="1:10" ht="12.75">
      <c r="A51" s="9"/>
      <c r="B51" s="8"/>
      <c r="C51" s="8"/>
      <c r="D51" s="8"/>
      <c r="E51" s="8"/>
      <c r="F51" s="8"/>
      <c r="G51" s="8"/>
      <c r="H51" s="8"/>
      <c r="I51" s="88"/>
      <c r="J51" s="88"/>
    </row>
    <row r="52" spans="1:10" ht="12.75">
      <c r="A52" s="9"/>
      <c r="B52" s="8"/>
      <c r="C52" s="8"/>
      <c r="D52" s="8"/>
      <c r="E52" s="8"/>
      <c r="F52" s="8"/>
      <c r="G52" s="8"/>
      <c r="H52" s="8"/>
      <c r="I52" s="88"/>
      <c r="J52" s="88"/>
    </row>
    <row r="53" spans="1:10" ht="12.75">
      <c r="A53" s="9"/>
      <c r="B53" s="8"/>
      <c r="C53" s="8"/>
      <c r="D53" s="8"/>
      <c r="E53" s="8"/>
      <c r="F53" s="8"/>
      <c r="G53" s="8"/>
      <c r="H53" s="8"/>
      <c r="I53" s="88"/>
      <c r="J53" s="88"/>
    </row>
    <row r="54" spans="1:10" ht="12.75">
      <c r="A54" s="9"/>
      <c r="B54" s="8"/>
      <c r="C54" s="8"/>
      <c r="D54" s="8"/>
      <c r="E54" s="8"/>
      <c r="F54" s="8"/>
      <c r="G54" s="8"/>
      <c r="H54" s="8"/>
      <c r="I54" s="88"/>
      <c r="J54" s="88"/>
    </row>
    <row r="55" spans="1:10" ht="12.75">
      <c r="A55" s="9"/>
      <c r="B55" s="8"/>
      <c r="C55" s="8"/>
      <c r="D55" s="8"/>
      <c r="E55" s="8"/>
      <c r="F55" s="8"/>
      <c r="G55" s="8"/>
      <c r="H55" s="8"/>
      <c r="I55" s="88"/>
      <c r="J55" s="88"/>
    </row>
    <row r="56" spans="1:10" ht="12.75">
      <c r="A56" s="9"/>
      <c r="B56" s="8"/>
      <c r="C56" s="8"/>
      <c r="D56" s="8"/>
      <c r="E56" s="8"/>
      <c r="F56" s="8"/>
      <c r="G56" s="8"/>
      <c r="H56" s="8"/>
      <c r="I56" s="88"/>
      <c r="J56" s="88"/>
    </row>
    <row r="57" spans="1:10" ht="12.75">
      <c r="A57" s="9"/>
      <c r="B57" s="8"/>
      <c r="C57" s="8"/>
      <c r="D57" s="8"/>
      <c r="E57" s="8"/>
      <c r="F57" s="8"/>
      <c r="G57" s="8"/>
      <c r="H57" s="8"/>
      <c r="I57" s="88"/>
      <c r="J57" s="88"/>
    </row>
    <row r="58" spans="1:10" ht="12.75">
      <c r="A58" s="9"/>
      <c r="B58" s="8"/>
      <c r="C58" s="8"/>
      <c r="D58" s="8"/>
      <c r="E58" s="8"/>
      <c r="F58" s="8"/>
      <c r="G58" s="8"/>
      <c r="H58" s="8"/>
      <c r="I58" s="88"/>
      <c r="J58" s="88"/>
    </row>
    <row r="59" spans="1:10" ht="12.75">
      <c r="A59" s="9"/>
      <c r="B59" s="8"/>
      <c r="C59" s="8"/>
      <c r="D59" s="8"/>
      <c r="E59" s="8"/>
      <c r="F59" s="8"/>
      <c r="G59" s="8"/>
      <c r="H59" s="8"/>
      <c r="I59" s="88"/>
      <c r="J59" s="88"/>
    </row>
    <row r="60" spans="1:10" ht="12.75">
      <c r="A60" s="9"/>
      <c r="B60" s="8"/>
      <c r="C60" s="8"/>
      <c r="D60" s="8"/>
      <c r="E60" s="8"/>
      <c r="F60" s="8"/>
      <c r="G60" s="8"/>
      <c r="H60" s="8"/>
      <c r="I60" s="88"/>
      <c r="J60" s="88"/>
    </row>
    <row r="61" spans="1:10" ht="12.75">
      <c r="A61" s="9"/>
      <c r="B61" s="8"/>
      <c r="C61" s="8"/>
      <c r="D61" s="8"/>
      <c r="E61" s="8"/>
      <c r="F61" s="8"/>
      <c r="G61" s="8"/>
      <c r="H61" s="8"/>
      <c r="I61" s="88"/>
      <c r="J61" s="88"/>
    </row>
    <row r="62" spans="1:10" ht="12.75">
      <c r="A62" s="9"/>
      <c r="B62" s="8"/>
      <c r="C62" s="8"/>
      <c r="D62" s="8"/>
      <c r="E62" s="8"/>
      <c r="F62" s="8"/>
      <c r="G62" s="8"/>
      <c r="H62" s="8"/>
      <c r="I62" s="88"/>
      <c r="J62" s="88"/>
    </row>
    <row r="63" spans="1:10" ht="12.75">
      <c r="A63" s="9"/>
      <c r="B63" s="8"/>
      <c r="C63" s="8"/>
      <c r="D63" s="8"/>
      <c r="E63" s="8"/>
      <c r="F63" s="8"/>
      <c r="G63" s="8"/>
      <c r="H63" s="8"/>
      <c r="I63" s="88"/>
      <c r="J63" s="88"/>
    </row>
    <row r="64" spans="1:10" ht="12.75">
      <c r="A64" s="9"/>
      <c r="B64" s="8"/>
      <c r="C64" s="8"/>
      <c r="D64" s="8"/>
      <c r="E64" s="8"/>
      <c r="F64" s="8"/>
      <c r="G64" s="8"/>
      <c r="H64" s="8"/>
      <c r="I64" s="88"/>
      <c r="J64" s="88"/>
    </row>
    <row r="65" spans="1:10" ht="12.75">
      <c r="A65" s="9"/>
      <c r="B65" s="8"/>
      <c r="C65" s="8"/>
      <c r="D65" s="8"/>
      <c r="E65" s="8"/>
      <c r="F65" s="8"/>
      <c r="G65" s="8"/>
      <c r="H65" s="8"/>
      <c r="I65" s="88"/>
      <c r="J65" s="88"/>
    </row>
    <row r="66" spans="1:10" ht="12.75">
      <c r="A66" s="9"/>
      <c r="B66" s="8"/>
      <c r="C66" s="8"/>
      <c r="D66" s="8"/>
      <c r="E66" s="8"/>
      <c r="F66" s="8"/>
      <c r="G66" s="8"/>
      <c r="H66" s="8"/>
      <c r="I66" s="88"/>
      <c r="J66" s="88"/>
    </row>
    <row r="67" spans="1:10" ht="12.75">
      <c r="A67" s="9"/>
      <c r="B67" s="8"/>
      <c r="C67" s="8"/>
      <c r="D67" s="8"/>
      <c r="E67" s="8"/>
      <c r="F67" s="8"/>
      <c r="G67" s="8"/>
      <c r="H67" s="8"/>
      <c r="I67" s="88"/>
      <c r="J67" s="88"/>
    </row>
    <row r="68" spans="1:10" ht="12.75">
      <c r="A68" s="9"/>
      <c r="B68" s="8"/>
      <c r="C68" s="8"/>
      <c r="D68" s="8"/>
      <c r="E68" s="8"/>
      <c r="F68" s="8"/>
      <c r="G68" s="8"/>
      <c r="H68" s="8"/>
      <c r="I68" s="88"/>
      <c r="J68" s="88"/>
    </row>
    <row r="69" spans="1:10" ht="12.75">
      <c r="A69" s="9"/>
      <c r="B69" s="8"/>
      <c r="C69" s="8"/>
      <c r="D69" s="8"/>
      <c r="E69" s="8"/>
      <c r="F69" s="8"/>
      <c r="G69" s="8"/>
      <c r="H69" s="8"/>
      <c r="I69" s="88"/>
      <c r="J69" s="88"/>
    </row>
    <row r="70" spans="1:10" ht="12.75">
      <c r="A70" s="9"/>
      <c r="B70" s="8"/>
      <c r="C70" s="8"/>
      <c r="D70" s="8"/>
      <c r="E70" s="8"/>
      <c r="F70" s="8"/>
      <c r="G70" s="8"/>
      <c r="H70" s="8"/>
      <c r="I70" s="88"/>
      <c r="J70" s="88"/>
    </row>
    <row r="71" spans="1:10" ht="13.5" thickBot="1">
      <c r="A71" s="9"/>
      <c r="B71" s="8"/>
      <c r="C71" s="8"/>
      <c r="D71" s="8"/>
      <c r="E71" s="8"/>
      <c r="F71" s="8"/>
      <c r="G71" s="8"/>
      <c r="H71" s="8"/>
      <c r="I71" s="88"/>
      <c r="J71" s="88"/>
    </row>
    <row r="72" spans="1:10" ht="12.75">
      <c r="A72" s="52"/>
      <c r="B72" s="76"/>
      <c r="C72" s="4"/>
      <c r="D72" s="4"/>
      <c r="E72" s="4"/>
      <c r="F72" s="4"/>
      <c r="G72" s="4"/>
      <c r="H72" s="4"/>
      <c r="I72" s="4"/>
      <c r="J72" s="6"/>
    </row>
    <row r="73" spans="1:10" ht="12.75">
      <c r="A73" s="52"/>
      <c r="B73" s="90" t="s">
        <v>60</v>
      </c>
      <c r="C73" s="8"/>
      <c r="D73" s="8"/>
      <c r="E73" s="8"/>
      <c r="F73" s="8"/>
      <c r="G73" s="8"/>
      <c r="H73" s="8"/>
      <c r="I73" s="8"/>
      <c r="J73" s="91">
        <f>J13+J14-J18+J40+J41-J45</f>
        <v>-33645.7</v>
      </c>
    </row>
    <row r="74" spans="1:10" ht="13.5" thickBot="1">
      <c r="A74" s="52"/>
      <c r="B74" s="83"/>
      <c r="C74" s="12"/>
      <c r="D74" s="12"/>
      <c r="E74" s="12"/>
      <c r="F74" s="12"/>
      <c r="G74" s="12"/>
      <c r="H74" s="12"/>
      <c r="I74" s="12"/>
      <c r="J74" s="14"/>
    </row>
    <row r="75" spans="1:10" ht="12.75">
      <c r="A75" s="52"/>
      <c r="B75" s="76"/>
      <c r="C75" s="4"/>
      <c r="D75" s="4"/>
      <c r="E75" s="4"/>
      <c r="F75" s="4"/>
      <c r="G75" s="4"/>
      <c r="H75" s="4"/>
      <c r="I75" s="4"/>
      <c r="J75" s="6"/>
    </row>
    <row r="76" spans="1:10" s="48" customFormat="1" ht="15.75">
      <c r="A76" s="79"/>
      <c r="B76" s="92" t="s">
        <v>61</v>
      </c>
      <c r="C76" s="93"/>
      <c r="D76" s="93"/>
      <c r="E76" s="93"/>
      <c r="F76" s="93"/>
      <c r="G76" s="93"/>
      <c r="H76" s="93"/>
      <c r="I76" s="93"/>
      <c r="J76" s="94">
        <f>J14+J15-J18+J41+J42-J45</f>
        <v>-45313.53999999999</v>
      </c>
    </row>
    <row r="77" spans="1:10" ht="13.5" thickBot="1">
      <c r="A77" s="52"/>
      <c r="B77" s="83"/>
      <c r="C77" s="12"/>
      <c r="D77" s="12"/>
      <c r="E77" s="12"/>
      <c r="F77" s="12"/>
      <c r="G77" s="12"/>
      <c r="H77" s="12"/>
      <c r="I77" s="12"/>
      <c r="J77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2015-03-11T12:35:00Z</dcterms:modified>
  <cp:category/>
  <cp:version/>
  <cp:contentType/>
  <cp:contentStatus/>
</cp:coreProperties>
</file>