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<sst xmlns="http://schemas.openxmlformats.org/spreadsheetml/2006/main" count="110" uniqueCount="79">
  <si>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</si>
  <si>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</si>
  <si>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</si>
  <si>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</si>
  <si>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</si>
  <si>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</si>
  <si>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</si>
  <si>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</si>
  <si>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</si>
  <si>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</si>
  <si>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</si>
  <si>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</si>
  <si>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</si>
  <si>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</si>
  <si>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</si>
  <si>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</si>
  <si>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</si>
  <si>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</si>
  <si>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Электроэнергия :</t>
  </si>
  <si>
    <t>Дератизация :</t>
  </si>
  <si>
    <t>Результат работы</t>
  </si>
  <si>
    <t>Осталось</t>
  </si>
  <si>
    <t>отработать,руб</t>
  </si>
  <si>
    <t>Договора-15%</t>
  </si>
  <si>
    <t>неотработано(-),</t>
  </si>
  <si>
    <t>перевыполнено(+)</t>
  </si>
  <si>
    <t>(гр.4*15%)</t>
  </si>
  <si>
    <t>1 квартал</t>
  </si>
  <si>
    <t>2 квартал</t>
  </si>
  <si>
    <t>3 квартал</t>
  </si>
  <si>
    <t>4 квартал</t>
  </si>
  <si>
    <t>Исполнитель : Голованова Н.В.</t>
  </si>
  <si>
    <t>тел. 65-7-51</t>
  </si>
  <si>
    <t>внутридомовых сетей по адресу : Валга, ул.Энергетиков, д.11</t>
  </si>
  <si>
    <t>Вывоз ТБО :</t>
  </si>
  <si>
    <t>Январь</t>
  </si>
  <si>
    <t>Февраль</t>
  </si>
  <si>
    <t>Март</t>
  </si>
  <si>
    <t>Апрель</t>
  </si>
  <si>
    <t>Май</t>
  </si>
  <si>
    <t>111,2 м2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</si>
  <si>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</si>
  <si>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</si>
  <si>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</si>
  <si>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</si>
  <si>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</si>
  <si>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</si>
  <si>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</si>
  <si>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 ООО "Районная управляющая организация"</t>
  </si>
  <si>
    <t>внутридомовых сетей по адресу : п.Валга, ул.Энергетиков, д.11</t>
  </si>
  <si>
    <t>за период : январь 2014г - декабрь 2014г</t>
  </si>
  <si>
    <t>2013г :</t>
  </si>
  <si>
    <t>2014год</t>
  </si>
  <si>
    <t>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</si>
  <si>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</si>
  <si>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</si>
  <si>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</si>
  <si>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</si>
  <si>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</si>
  <si>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</si>
  <si>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</si>
  <si>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</si>
  <si>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</si>
  <si>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</si>
  <si>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</si>
  <si>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</si>
  <si>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</si>
  <si>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</si>
  <si>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</si>
  <si>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</si>
  <si>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</si>
  <si>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</si>
  <si>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</si>
  <si>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</si>
  <si>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</si>
  <si>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</si>
  <si>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</si>
  <si>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</si>
  <si>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111,2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</si>
</sst>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3" fillId="33" borderId="25" xfId="0" applyFont="1" applyFill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2" fontId="3" fillId="0" borderId="24" xfId="0" applyNumberFormat="1" applyFont="1" applyBorder="1" applyAlignment="1">
      <alignment/>
    </xf>
    <xf numFmtId="0" fontId="4" fillId="0" borderId="16" xfId="0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2" fontId="5" fillId="0" borderId="23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2" fontId="3" fillId="0" borderId="22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27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9" xfId="0" applyFont="1" applyBorder="1" applyAlignment="1">
      <alignment/>
    </xf>
    <xf numFmtId="2" fontId="5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5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tabSelected="1" zoomScalePageLayoutView="0" workbookViewId="0" topLeftCell="A13">
      <selection activeCell="A30" sqref="A30:IV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421875" style="0" customWidth="1"/>
    <col min="11" max="12" width="18.00390625" style="0" customWidth="1"/>
    <col min="13" max="13" width="17.2812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50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20</v>
      </c>
      <c r="L10" s="56" t="s">
        <v>57</v>
      </c>
      <c r="M10" s="6" t="s">
        <v>21</v>
      </c>
    </row>
    <row r="11" spans="2:13" ht="12.75">
      <c r="B11" s="7"/>
      <c r="C11" s="8"/>
      <c r="D11" s="8"/>
      <c r="E11" s="8"/>
      <c r="F11" s="8"/>
      <c r="G11" s="9" t="s">
        <v>9</v>
      </c>
      <c r="H11" s="9" t="s">
        <v>10</v>
      </c>
      <c r="I11" s="9" t="s">
        <v>11</v>
      </c>
      <c r="J11" s="9" t="s">
        <v>12</v>
      </c>
      <c r="K11" s="9" t="s">
        <v>51</v>
      </c>
      <c r="L11" s="34" t="s">
        <v>58</v>
      </c>
      <c r="M11" s="10" t="s">
        <v>22</v>
      </c>
    </row>
    <row r="12" spans="2:13" ht="12.75">
      <c r="B12" s="7"/>
      <c r="C12" s="8"/>
      <c r="D12" s="8"/>
      <c r="E12" s="8"/>
      <c r="F12" s="8"/>
      <c r="G12" s="9"/>
      <c r="H12" s="9" t="s">
        <v>9</v>
      </c>
      <c r="I12" s="9" t="s">
        <v>23</v>
      </c>
      <c r="J12" s="9" t="s">
        <v>13</v>
      </c>
      <c r="K12" s="9" t="s">
        <v>24</v>
      </c>
      <c r="L12" s="34" t="s">
        <v>59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25</v>
      </c>
      <c r="L13" s="34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57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7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8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26</v>
      </c>
      <c r="J17" s="9" t="s">
        <v>14</v>
      </c>
      <c r="K17" s="9"/>
      <c r="L17" s="34"/>
      <c r="M17" s="10" t="s">
        <v>60</v>
      </c>
    </row>
    <row r="18" spans="2:13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SUM(G19:G25)</f>
        <v>0</v>
      </c>
      <c r="H18" s="19">
        <v>7712.88</v>
      </c>
      <c r="I18" s="22">
        <f>H18*15%</f>
        <v>1156.932</v>
      </c>
      <c r="J18" s="22">
        <f>H18-I18</f>
        <v>6555.948</v>
      </c>
      <c r="K18" s="22">
        <v>-2406.11</v>
      </c>
      <c r="L18" s="59">
        <v>6555.35</v>
      </c>
      <c r="M18" s="41">
        <f>J18-K18-G18-L18</f>
        <v>2406.7080000000005</v>
      </c>
    </row>
    <row r="19" spans="2:13" s="25" customFormat="1" ht="12.75">
      <c r="B19" s="23"/>
      <c r="C19" s="24"/>
      <c r="D19" s="24"/>
      <c r="E19" s="24"/>
      <c r="F19" s="24"/>
      <c r="G19" s="30"/>
      <c r="H19" s="30"/>
      <c r="I19" s="30"/>
      <c r="J19" s="30"/>
      <c r="K19" s="30"/>
      <c r="L19" s="31"/>
      <c r="M19" s="42"/>
    </row>
    <row r="20" spans="2:13" s="29" customFormat="1" ht="12.75">
      <c r="B20" s="26"/>
      <c r="C20" s="27"/>
      <c r="D20" s="27"/>
      <c r="E20" s="27"/>
      <c r="F20" s="27"/>
      <c r="G20" s="28"/>
      <c r="H20" s="28"/>
      <c r="I20" s="28"/>
      <c r="J20" s="28"/>
      <c r="K20" s="28"/>
      <c r="L20" s="52"/>
      <c r="M20" s="32"/>
    </row>
    <row r="21" spans="2:13" ht="12.75">
      <c r="B21" s="7"/>
      <c r="C21" s="8"/>
      <c r="D21" s="8"/>
      <c r="E21" s="8"/>
      <c r="F21" s="8"/>
      <c r="G21" s="9"/>
      <c r="H21" s="9"/>
      <c r="I21" s="9"/>
      <c r="J21" s="9"/>
      <c r="K21" s="9"/>
      <c r="L21" s="34"/>
      <c r="M21" s="10"/>
    </row>
    <row r="22" spans="2:13" s="25" customFormat="1" ht="12.75">
      <c r="B22" s="23"/>
      <c r="C22" s="24"/>
      <c r="D22" s="24"/>
      <c r="E22" s="24"/>
      <c r="F22" s="24"/>
      <c r="G22" s="30"/>
      <c r="H22" s="30"/>
      <c r="I22" s="30"/>
      <c r="J22" s="30"/>
      <c r="K22" s="30"/>
      <c r="L22" s="31"/>
      <c r="M22" s="42"/>
    </row>
    <row r="23" spans="2:13" ht="12.75">
      <c r="B23" s="7"/>
      <c r="C23" s="8"/>
      <c r="D23" s="8"/>
      <c r="E23" s="8"/>
      <c r="F23" s="8"/>
      <c r="G23" s="9"/>
      <c r="H23" s="9"/>
      <c r="I23" s="9"/>
      <c r="J23" s="9"/>
      <c r="K23" s="9"/>
      <c r="L23" s="34"/>
      <c r="M23" s="10"/>
    </row>
    <row r="24" spans="2:13" ht="12.75">
      <c r="B24" s="7"/>
      <c r="C24" s="8"/>
      <c r="D24" s="8"/>
      <c r="E24" s="8"/>
      <c r="F24" s="8"/>
      <c r="G24" s="9"/>
      <c r="H24" s="9"/>
      <c r="I24" s="9"/>
      <c r="J24" s="9"/>
      <c r="K24" s="9"/>
      <c r="L24" s="34"/>
      <c r="M24" s="10"/>
    </row>
    <row r="25" spans="2:13" ht="13.5" thickBot="1">
      <c r="B25" s="7"/>
      <c r="C25" s="8"/>
      <c r="D25" s="8"/>
      <c r="E25" s="8"/>
      <c r="F25" s="8"/>
      <c r="G25" s="9"/>
      <c r="H25" s="9"/>
      <c r="I25" s="9"/>
      <c r="J25" s="9"/>
      <c r="K25" s="9"/>
      <c r="L25" s="34"/>
      <c r="M25" s="10"/>
    </row>
    <row r="26" spans="2:13" s="2" customFormat="1" ht="15.75" thickBot="1">
      <c r="B26" s="19">
        <v>2</v>
      </c>
      <c r="C26" s="20" t="s">
        <v>16</v>
      </c>
      <c r="D26" s="20"/>
      <c r="E26" s="20"/>
      <c r="F26" s="20"/>
      <c r="G26" s="21">
        <f>G31+G33+G47+G49</f>
        <v>8639.23</v>
      </c>
      <c r="H26" s="20">
        <v>7819.68</v>
      </c>
      <c r="I26" s="43">
        <f>H26*15%</f>
        <v>1172.952</v>
      </c>
      <c r="J26" s="22">
        <f>H26-I26</f>
        <v>6646.728</v>
      </c>
      <c r="K26" s="44">
        <v>-11400.92</v>
      </c>
      <c r="L26" s="20">
        <v>6646.99</v>
      </c>
      <c r="M26" s="41">
        <f>J26-K26-G26-L26</f>
        <v>2761.4280000000017</v>
      </c>
    </row>
    <row r="27" spans="2:14" s="25" customFormat="1" ht="12.75">
      <c r="B27" s="23"/>
      <c r="C27" s="24" t="s">
        <v>54</v>
      </c>
      <c r="D27" s="24"/>
      <c r="E27" s="24"/>
      <c r="F27" s="24"/>
      <c r="G27" s="30"/>
      <c r="H27" s="30"/>
      <c r="I27" s="30"/>
      <c r="J27" s="30"/>
      <c r="K27" s="30"/>
      <c r="L27" s="31"/>
      <c r="M27" s="31"/>
      <c r="N27" s="42"/>
    </row>
    <row r="28" spans="2:14" ht="12.75">
      <c r="B28" s="7">
        <v>1</v>
      </c>
      <c r="C28" s="8" t="s">
        <v>55</v>
      </c>
      <c r="D28" s="8"/>
      <c r="E28" s="8"/>
      <c r="F28" s="8"/>
      <c r="G28" s="9">
        <v>4671.83</v>
      </c>
      <c r="H28" s="9"/>
      <c r="I28" s="9"/>
      <c r="J28" s="9"/>
      <c r="K28" s="9"/>
      <c r="L28" s="34"/>
      <c r="M28" s="34"/>
      <c r="N28" s="10"/>
    </row>
    <row r="29" spans="2:14" ht="12.75">
      <c r="B29" s="7">
        <v>2</v>
      </c>
      <c r="C29" s="8" t="s">
        <v>56</v>
      </c>
      <c r="D29" s="8"/>
      <c r="E29" s="8"/>
      <c r="F29" s="8"/>
      <c r="G29" s="9">
        <v>477.6</v>
      </c>
      <c r="H29" s="9"/>
      <c r="I29" s="9"/>
      <c r="J29" s="9"/>
      <c r="K29" s="9"/>
      <c r="L29" s="34"/>
      <c r="M29" s="34"/>
      <c r="N29" s="10"/>
    </row>
    <row r="30" spans="2:14" ht="13.5" thickBot="1">
      <c r="B30" s="7"/>
      <c r="C30" s="54"/>
      <c r="D30" s="8"/>
      <c r="E30" s="8"/>
      <c r="F30" s="8"/>
      <c r="G30" s="9"/>
      <c r="H30" s="9"/>
      <c r="I30" s="9"/>
      <c r="J30" s="9"/>
      <c r="K30" s="9"/>
      <c r="L30" s="34"/>
      <c r="M30" s="34"/>
      <c r="N30" s="10"/>
    </row>
    <row r="31" spans="2:13" ht="15.75" thickBot="1">
      <c r="B31" s="7"/>
      <c r="C31" s="45" t="s">
        <v>17</v>
      </c>
      <c r="D31" s="8"/>
      <c r="E31" s="8"/>
      <c r="F31" s="8"/>
      <c r="G31" s="33">
        <f>SUM(G27:G30)</f>
        <v>5149.43</v>
      </c>
      <c r="H31" s="9"/>
      <c r="I31" s="9"/>
      <c r="J31" s="9"/>
      <c r="K31" s="9"/>
      <c r="L31" s="34"/>
      <c r="M31" s="10"/>
    </row>
    <row r="32" spans="2:13" ht="13.5" thickBot="1">
      <c r="B32" s="7"/>
      <c r="C32" s="8"/>
      <c r="D32" s="8"/>
      <c r="E32" s="8"/>
      <c r="F32" s="8"/>
      <c r="G32" s="9"/>
      <c r="H32" s="9"/>
      <c r="I32" s="9"/>
      <c r="J32" s="9"/>
      <c r="K32" s="9"/>
      <c r="L32" s="34"/>
      <c r="M32" s="10"/>
    </row>
    <row r="33" spans="2:14" s="2" customFormat="1" ht="15.75" thickBot="1">
      <c r="B33" s="19"/>
      <c r="C33" s="20" t="s">
        <v>34</v>
      </c>
      <c r="D33" s="20"/>
      <c r="E33" s="49" t="s">
        <v>40</v>
      </c>
      <c r="F33" s="20"/>
      <c r="G33" s="33">
        <f>SUM(G34:G46)</f>
        <v>3205.12</v>
      </c>
      <c r="H33" s="20"/>
      <c r="I33" s="46"/>
      <c r="J33" s="46"/>
      <c r="K33" s="46"/>
      <c r="L33" s="35"/>
      <c r="M33" s="47"/>
      <c r="N33" s="50"/>
    </row>
    <row r="34" spans="2:13" s="25" customFormat="1" ht="12.75">
      <c r="B34" s="23" t="s">
        <v>52</v>
      </c>
      <c r="C34" s="25" t="s">
        <v>35</v>
      </c>
      <c r="E34" s="24"/>
      <c r="F34" s="24"/>
      <c r="G34" s="30">
        <v>307.02</v>
      </c>
      <c r="H34" s="30"/>
      <c r="I34" s="30"/>
      <c r="J34" s="30"/>
      <c r="K34" s="30"/>
      <c r="L34" s="31"/>
      <c r="M34" s="42"/>
    </row>
    <row r="35" spans="2:13" s="25" customFormat="1" ht="12.75">
      <c r="B35" s="51"/>
      <c r="C35" s="25" t="s">
        <v>36</v>
      </c>
      <c r="E35" s="24"/>
      <c r="F35" s="24"/>
      <c r="G35" s="30">
        <v>264.66</v>
      </c>
      <c r="H35" s="30"/>
      <c r="I35" s="30"/>
      <c r="J35" s="30"/>
      <c r="K35" s="30"/>
      <c r="L35" s="31"/>
      <c r="M35" s="42"/>
    </row>
    <row r="36" spans="2:13" s="25" customFormat="1" ht="12.75">
      <c r="B36" s="23"/>
      <c r="C36" s="25" t="s">
        <v>37</v>
      </c>
      <c r="D36" s="24"/>
      <c r="E36" s="24"/>
      <c r="F36" s="24"/>
      <c r="G36" s="30">
        <v>283</v>
      </c>
      <c r="H36" s="30"/>
      <c r="I36" s="30"/>
      <c r="J36" s="30"/>
      <c r="K36" s="30"/>
      <c r="L36" s="31"/>
      <c r="M36" s="42"/>
    </row>
    <row r="37" spans="2:13" s="25" customFormat="1" ht="12.75">
      <c r="B37" s="23"/>
      <c r="C37" s="25" t="s">
        <v>38</v>
      </c>
      <c r="D37" s="24"/>
      <c r="E37" s="24"/>
      <c r="F37" s="24"/>
      <c r="G37" s="30">
        <v>279.11</v>
      </c>
      <c r="H37" s="30"/>
      <c r="I37" s="30"/>
      <c r="J37" s="30"/>
      <c r="K37" s="30"/>
      <c r="L37" s="31"/>
      <c r="M37" s="42"/>
    </row>
    <row r="38" spans="2:13" s="25" customFormat="1" ht="12.75">
      <c r="B38" s="23"/>
      <c r="C38" s="25" t="s">
        <v>39</v>
      </c>
      <c r="D38" s="24"/>
      <c r="E38" s="24"/>
      <c r="F38" s="24"/>
      <c r="G38" s="30">
        <v>272.44</v>
      </c>
      <c r="H38" s="30"/>
      <c r="I38" s="30"/>
      <c r="J38" s="30"/>
      <c r="K38" s="30"/>
      <c r="L38" s="31"/>
      <c r="M38" s="42"/>
    </row>
    <row r="39" spans="2:13" s="25" customFormat="1" ht="12.75">
      <c r="B39" s="23"/>
      <c r="C39" s="25" t="s">
        <v>41</v>
      </c>
      <c r="D39" s="24"/>
      <c r="E39" s="24"/>
      <c r="F39" s="24"/>
      <c r="G39" s="30">
        <v>236.97</v>
      </c>
      <c r="H39" s="51"/>
      <c r="I39" s="30"/>
      <c r="J39" s="30"/>
      <c r="K39" s="30"/>
      <c r="L39" s="24"/>
      <c r="M39" s="30"/>
    </row>
    <row r="40" spans="2:13" s="25" customFormat="1" ht="12.75">
      <c r="B40" s="23"/>
      <c r="C40" s="25" t="s">
        <v>42</v>
      </c>
      <c r="D40" s="24"/>
      <c r="E40" s="24"/>
      <c r="F40" s="24"/>
      <c r="G40" s="30">
        <v>255.65</v>
      </c>
      <c r="H40" s="51"/>
      <c r="I40" s="30"/>
      <c r="J40" s="30"/>
      <c r="K40" s="30"/>
      <c r="L40" s="24"/>
      <c r="M40" s="30"/>
    </row>
    <row r="41" spans="2:13" s="25" customFormat="1" ht="12.75">
      <c r="B41" s="23"/>
      <c r="C41" s="24" t="s">
        <v>43</v>
      </c>
      <c r="D41" s="24"/>
      <c r="E41" s="24"/>
      <c r="F41" s="24"/>
      <c r="G41" s="30">
        <v>258.1</v>
      </c>
      <c r="H41" s="51"/>
      <c r="I41" s="30"/>
      <c r="J41" s="30"/>
      <c r="K41" s="30"/>
      <c r="L41" s="24"/>
      <c r="M41" s="30"/>
    </row>
    <row r="42" spans="2:13" s="25" customFormat="1" ht="12.75">
      <c r="B42" s="23"/>
      <c r="C42" s="24" t="s">
        <v>44</v>
      </c>
      <c r="D42" s="24"/>
      <c r="E42" s="24"/>
      <c r="F42" s="24"/>
      <c r="G42" s="30">
        <v>269.77</v>
      </c>
      <c r="H42" s="51"/>
      <c r="I42" s="30"/>
      <c r="J42" s="30"/>
      <c r="K42" s="30"/>
      <c r="L42" s="24"/>
      <c r="M42" s="30"/>
    </row>
    <row r="43" spans="2:13" s="25" customFormat="1" ht="12.75">
      <c r="B43" s="23"/>
      <c r="C43" s="25" t="s">
        <v>45</v>
      </c>
      <c r="D43" s="24"/>
      <c r="E43" s="24"/>
      <c r="F43" s="24"/>
      <c r="G43" s="30">
        <v>273.77</v>
      </c>
      <c r="H43" s="51"/>
      <c r="I43" s="30"/>
      <c r="J43" s="30"/>
      <c r="K43" s="30"/>
      <c r="L43" s="24"/>
      <c r="M43" s="30"/>
    </row>
    <row r="44" spans="2:13" s="25" customFormat="1" ht="12.75">
      <c r="B44" s="23"/>
      <c r="C44" s="25" t="s">
        <v>46</v>
      </c>
      <c r="D44" s="24"/>
      <c r="E44" s="24"/>
      <c r="F44" s="24"/>
      <c r="G44" s="30">
        <v>247.2</v>
      </c>
      <c r="H44" s="51"/>
      <c r="I44" s="30"/>
      <c r="J44" s="30"/>
      <c r="K44" s="30"/>
      <c r="L44" s="24"/>
      <c r="M44" s="30"/>
    </row>
    <row r="45" spans="2:13" s="25" customFormat="1" ht="12.75">
      <c r="B45" s="23"/>
      <c r="C45" s="25" t="s">
        <v>47</v>
      </c>
      <c r="D45" s="24"/>
      <c r="E45" s="24"/>
      <c r="F45" s="24"/>
      <c r="G45" s="30">
        <v>257.43</v>
      </c>
      <c r="H45" s="51"/>
      <c r="I45" s="30"/>
      <c r="J45" s="30"/>
      <c r="K45" s="30"/>
      <c r="L45" s="24"/>
      <c r="M45" s="30"/>
    </row>
    <row r="46" spans="2:13" s="25" customFormat="1" ht="13.5" thickBot="1">
      <c r="B46" s="23"/>
      <c r="C46" s="24"/>
      <c r="D46" s="24"/>
      <c r="E46" s="24"/>
      <c r="F46" s="24"/>
      <c r="G46" s="30"/>
      <c r="H46" s="30"/>
      <c r="I46" s="30"/>
      <c r="J46" s="30"/>
      <c r="K46" s="30"/>
      <c r="L46" s="31"/>
      <c r="M46" s="42"/>
    </row>
    <row r="47" spans="2:13" s="2" customFormat="1" ht="15.75" thickBot="1">
      <c r="B47" s="19"/>
      <c r="C47" s="20" t="s">
        <v>18</v>
      </c>
      <c r="D47" s="20"/>
      <c r="E47" s="20"/>
      <c r="F47" s="20"/>
      <c r="G47" s="33">
        <v>0</v>
      </c>
      <c r="H47" s="20"/>
      <c r="I47" s="46"/>
      <c r="J47" s="46"/>
      <c r="K47" s="46"/>
      <c r="L47" s="35"/>
      <c r="M47" s="47"/>
    </row>
    <row r="48" spans="2:13" s="25" customFormat="1" ht="13.5" thickBot="1">
      <c r="B48" s="23"/>
      <c r="C48" s="24"/>
      <c r="D48" s="24"/>
      <c r="E48" s="24"/>
      <c r="F48" s="24"/>
      <c r="G48" s="30"/>
      <c r="H48" s="30"/>
      <c r="I48" s="30"/>
      <c r="J48" s="30"/>
      <c r="K48" s="30"/>
      <c r="L48" s="31"/>
      <c r="M48" s="42"/>
    </row>
    <row r="49" spans="2:13" s="2" customFormat="1" ht="15.75" thickBot="1">
      <c r="B49" s="19"/>
      <c r="C49" s="20" t="s">
        <v>19</v>
      </c>
      <c r="D49" s="20"/>
      <c r="E49" s="20"/>
      <c r="F49" s="20"/>
      <c r="G49" s="33">
        <f>SUM(G50:G53)</f>
        <v>284.68</v>
      </c>
      <c r="H49" s="20"/>
      <c r="I49" s="46"/>
      <c r="J49" s="46"/>
      <c r="K49" s="46"/>
      <c r="L49" s="35"/>
      <c r="M49" s="47"/>
    </row>
    <row r="50" spans="2:13" s="25" customFormat="1" ht="12.75">
      <c r="B50" s="23" t="s">
        <v>53</v>
      </c>
      <c r="C50" s="24" t="s">
        <v>27</v>
      </c>
      <c r="D50" s="24"/>
      <c r="E50" s="24"/>
      <c r="F50" s="24"/>
      <c r="G50" s="30">
        <v>71.17</v>
      </c>
      <c r="H50" s="30"/>
      <c r="I50" s="30"/>
      <c r="J50" s="30"/>
      <c r="K50" s="30"/>
      <c r="L50" s="31"/>
      <c r="M50" s="42"/>
    </row>
    <row r="51" spans="2:13" s="25" customFormat="1" ht="12.75">
      <c r="B51" s="23"/>
      <c r="C51" s="24" t="s">
        <v>28</v>
      </c>
      <c r="D51" s="24"/>
      <c r="E51" s="24"/>
      <c r="F51" s="24"/>
      <c r="G51" s="30">
        <v>71.17</v>
      </c>
      <c r="H51" s="30"/>
      <c r="I51" s="30"/>
      <c r="J51" s="30"/>
      <c r="K51" s="30"/>
      <c r="L51" s="31"/>
      <c r="M51" s="42"/>
    </row>
    <row r="52" spans="2:13" s="25" customFormat="1" ht="12.75">
      <c r="B52" s="23"/>
      <c r="C52" s="24" t="s">
        <v>29</v>
      </c>
      <c r="D52" s="24"/>
      <c r="E52" s="24"/>
      <c r="F52" s="24"/>
      <c r="G52" s="30">
        <v>71.17</v>
      </c>
      <c r="H52" s="30"/>
      <c r="I52" s="30"/>
      <c r="J52" s="30"/>
      <c r="K52" s="30"/>
      <c r="L52" s="31"/>
      <c r="M52" s="42"/>
    </row>
    <row r="53" spans="2:13" s="25" customFormat="1" ht="12.75">
      <c r="B53" s="23"/>
      <c r="C53" s="24" t="s">
        <v>30</v>
      </c>
      <c r="D53" s="24"/>
      <c r="E53" s="24"/>
      <c r="F53" s="24"/>
      <c r="G53" s="30">
        <v>71.17</v>
      </c>
      <c r="H53" s="30"/>
      <c r="I53" s="30"/>
      <c r="J53" s="30"/>
      <c r="K53" s="30"/>
      <c r="L53" s="31"/>
      <c r="M53" s="42"/>
    </row>
    <row r="54" spans="2:13" ht="13.5" thickBot="1">
      <c r="B54" s="7"/>
      <c r="C54" s="8"/>
      <c r="D54" s="8"/>
      <c r="E54" s="8"/>
      <c r="F54" s="8"/>
      <c r="G54" s="9"/>
      <c r="H54" s="9"/>
      <c r="I54" s="9"/>
      <c r="J54" s="9"/>
      <c r="K54" s="9"/>
      <c r="L54" s="34"/>
      <c r="M54" s="10"/>
    </row>
    <row r="55" spans="2:13" s="40" customFormat="1" ht="16.5" thickBot="1">
      <c r="B55" s="36"/>
      <c r="C55" s="37" t="s">
        <v>17</v>
      </c>
      <c r="D55" s="37"/>
      <c r="E55" s="37"/>
      <c r="F55" s="37"/>
      <c r="G55" s="39">
        <f aca="true" t="shared" si="0" ref="G55:M55">G18+G26</f>
        <v>8639.23</v>
      </c>
      <c r="H55" s="39">
        <f t="shared" si="0"/>
        <v>15532.560000000001</v>
      </c>
      <c r="I55" s="39">
        <f t="shared" si="0"/>
        <v>2329.884</v>
      </c>
      <c r="J55" s="48">
        <f t="shared" si="0"/>
        <v>13202.676</v>
      </c>
      <c r="K55" s="39">
        <f t="shared" si="0"/>
        <v>-13807.03</v>
      </c>
      <c r="L55" s="39">
        <f t="shared" si="0"/>
        <v>13202.34</v>
      </c>
      <c r="M55" s="48">
        <f t="shared" si="0"/>
        <v>5168.136000000002</v>
      </c>
    </row>
    <row r="57" ht="12.75">
      <c r="B57" t="s">
        <v>31</v>
      </c>
    </row>
    <row r="59" ht="12.75">
      <c r="B59" t="s">
        <v>32</v>
      </c>
    </row>
  </sheetData>
  <sheetProtection/>
  <printOptions/>
  <pageMargins left="0.75" right="0.75" top="1" bottom="1" header="0.5" footer="0.5"/>
  <pageSetup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2">
      <selection activeCell="A52" sqref="A1:IV1638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49</v>
      </c>
      <c r="D7" s="2"/>
      <c r="E7" s="2"/>
      <c r="F7" s="2"/>
    </row>
    <row r="8" spans="3:6" s="1" customFormat="1" ht="15">
      <c r="C8" s="2" t="s">
        <v>61</v>
      </c>
      <c r="D8" s="2"/>
      <c r="F8" s="2"/>
    </row>
    <row r="10" spans="8:10" ht="12.75">
      <c r="H10" t="s">
        <v>62</v>
      </c>
      <c r="J10" t="s">
        <v>78</v>
      </c>
    </row>
    <row r="12" spans="1:10" s="25" customFormat="1" ht="12.75">
      <c r="A12" s="60"/>
      <c r="B12" s="61"/>
      <c r="C12" s="61"/>
      <c r="D12" s="61"/>
      <c r="E12" s="61"/>
      <c r="F12" s="61" t="s">
        <v>63</v>
      </c>
      <c r="G12" s="61"/>
      <c r="H12" s="61"/>
      <c r="I12" s="61"/>
      <c r="J12" s="62"/>
    </row>
    <row r="13" spans="1:10" ht="12.75">
      <c r="A13" s="9"/>
      <c r="B13" s="63" t="s">
        <v>64</v>
      </c>
      <c r="C13" s="63"/>
      <c r="D13" s="63"/>
      <c r="E13" s="63"/>
      <c r="F13" s="63"/>
      <c r="G13" s="63"/>
      <c r="H13" s="63"/>
      <c r="I13" s="64"/>
      <c r="J13" s="64">
        <v>7712.88</v>
      </c>
    </row>
    <row r="14" spans="1:10" ht="12.75">
      <c r="A14" s="9"/>
      <c r="B14" s="63" t="s">
        <v>65</v>
      </c>
      <c r="C14" s="63"/>
      <c r="D14" s="63"/>
      <c r="E14" s="63"/>
      <c r="F14" s="63"/>
      <c r="G14" s="63"/>
      <c r="H14" s="63"/>
      <c r="I14" s="64"/>
      <c r="J14" s="64">
        <v>2406.71</v>
      </c>
    </row>
    <row r="15" spans="1:10" ht="12.75">
      <c r="A15" s="9"/>
      <c r="B15" s="63" t="s">
        <v>66</v>
      </c>
      <c r="C15" s="63"/>
      <c r="D15" s="63"/>
      <c r="E15" s="63"/>
      <c r="F15" s="63"/>
      <c r="G15" s="63"/>
      <c r="H15" s="63"/>
      <c r="I15" s="64"/>
      <c r="J15" s="64"/>
    </row>
    <row r="16" spans="1:10" ht="13.5" thickBot="1">
      <c r="A16" s="9"/>
      <c r="B16" s="65" t="s">
        <v>67</v>
      </c>
      <c r="C16" s="65"/>
      <c r="D16" s="65"/>
      <c r="E16" s="65"/>
      <c r="F16" s="65"/>
      <c r="G16" s="65"/>
      <c r="H16" s="65"/>
      <c r="I16" s="66"/>
      <c r="J16" s="66">
        <f>J14+J15</f>
        <v>2406.71</v>
      </c>
    </row>
    <row r="17" spans="1:10" ht="12.75">
      <c r="A17" s="34"/>
      <c r="B17" s="67"/>
      <c r="C17" s="4"/>
      <c r="D17" s="4"/>
      <c r="E17" s="4"/>
      <c r="F17" s="4"/>
      <c r="G17" s="4"/>
      <c r="H17" s="4"/>
      <c r="I17" s="68"/>
      <c r="J17" s="69"/>
    </row>
    <row r="18" spans="1:10" s="40" customFormat="1" ht="15.75">
      <c r="A18" s="70"/>
      <c r="B18" s="71" t="s">
        <v>68</v>
      </c>
      <c r="C18" s="53"/>
      <c r="D18" s="53"/>
      <c r="E18" s="53"/>
      <c r="F18" s="53"/>
      <c r="G18" s="53"/>
      <c r="H18" s="53"/>
      <c r="I18" s="72"/>
      <c r="J18" s="73">
        <f>J21+J22</f>
        <v>1156.932</v>
      </c>
    </row>
    <row r="19" spans="1:10" ht="13.5" thickBot="1">
      <c r="A19" s="34"/>
      <c r="B19" s="74"/>
      <c r="C19" s="12"/>
      <c r="D19" s="12"/>
      <c r="E19" s="12"/>
      <c r="F19" s="12"/>
      <c r="G19" s="12"/>
      <c r="H19" s="12"/>
      <c r="I19" s="75"/>
      <c r="J19" s="76"/>
    </row>
    <row r="20" spans="1:10" ht="12.75">
      <c r="A20" s="9"/>
      <c r="B20" s="77" t="s">
        <v>69</v>
      </c>
      <c r="C20" s="77"/>
      <c r="D20" s="77"/>
      <c r="E20" s="77"/>
      <c r="F20" s="77"/>
      <c r="G20" s="77"/>
      <c r="H20" s="77"/>
      <c r="I20" s="78"/>
      <c r="J20" s="78"/>
    </row>
    <row r="21" spans="1:10" ht="12.75">
      <c r="A21" s="9"/>
      <c r="B21" s="63" t="s">
        <v>70</v>
      </c>
      <c r="C21" s="63"/>
      <c r="D21" s="63"/>
      <c r="E21" s="63"/>
      <c r="F21" s="63"/>
      <c r="G21" s="63"/>
      <c r="H21" s="63"/>
      <c r="I21" s="64"/>
      <c r="J21" s="79">
        <f>J13*15%</f>
        <v>1156.932</v>
      </c>
    </row>
    <row r="22" spans="1:10" ht="12.75">
      <c r="A22" s="9"/>
      <c r="B22" s="63" t="s">
        <v>71</v>
      </c>
      <c r="C22" s="63"/>
      <c r="D22" s="63"/>
      <c r="E22" s="63"/>
      <c r="F22" s="63"/>
      <c r="G22" s="63"/>
      <c r="H22" s="63"/>
      <c r="I22" s="64"/>
      <c r="J22" s="64">
        <f>SUM(J23:J39)</f>
        <v>0</v>
      </c>
    </row>
    <row r="23" spans="1:10" s="25" customFormat="1" ht="12.75">
      <c r="A23" s="30"/>
      <c r="B23" s="24" t="s">
        <v>35</v>
      </c>
      <c r="C23" s="24"/>
      <c r="D23" s="24"/>
      <c r="E23" s="24"/>
      <c r="F23" s="24"/>
      <c r="G23" s="24"/>
      <c r="H23" s="24"/>
      <c r="I23" s="51"/>
      <c r="J23" s="51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55"/>
      <c r="J24" s="55"/>
    </row>
    <row r="25" spans="1:10" ht="12.75">
      <c r="A25" s="9"/>
      <c r="B25" s="8"/>
      <c r="C25" s="8"/>
      <c r="D25" s="8"/>
      <c r="E25" s="8"/>
      <c r="F25" s="8"/>
      <c r="G25" s="8"/>
      <c r="H25" s="8"/>
      <c r="I25" s="55"/>
      <c r="J25" s="55"/>
    </row>
    <row r="26" spans="1:10" ht="12.75">
      <c r="A26" s="9"/>
      <c r="B26" s="8"/>
      <c r="C26" s="8"/>
      <c r="D26" s="8"/>
      <c r="E26" s="8"/>
      <c r="F26" s="8"/>
      <c r="G26" s="8"/>
      <c r="H26" s="8"/>
      <c r="I26" s="55"/>
      <c r="J26" s="55"/>
    </row>
    <row r="27" spans="1:10" ht="12.75">
      <c r="A27" s="9"/>
      <c r="B27" s="8"/>
      <c r="C27" s="8"/>
      <c r="D27" s="8"/>
      <c r="E27" s="8"/>
      <c r="F27" s="8"/>
      <c r="G27" s="8"/>
      <c r="H27" s="8"/>
      <c r="I27" s="55"/>
      <c r="J27" s="55"/>
    </row>
    <row r="28" spans="1:10" ht="12.75">
      <c r="A28" s="9"/>
      <c r="B28" s="8"/>
      <c r="C28" s="8"/>
      <c r="D28" s="8"/>
      <c r="E28" s="8"/>
      <c r="F28" s="8"/>
      <c r="G28" s="8"/>
      <c r="H28" s="8"/>
      <c r="I28" s="55"/>
      <c r="J28" s="55"/>
    </row>
    <row r="29" spans="1:10" ht="12.75">
      <c r="A29" s="9"/>
      <c r="B29" s="8"/>
      <c r="C29" s="8"/>
      <c r="D29" s="8"/>
      <c r="E29" s="8"/>
      <c r="F29" s="8"/>
      <c r="G29" s="8"/>
      <c r="H29" s="8"/>
      <c r="I29" s="55"/>
      <c r="J29" s="55"/>
    </row>
    <row r="30" spans="1:10" ht="12.75">
      <c r="A30" s="9"/>
      <c r="B30" s="8"/>
      <c r="C30" s="8"/>
      <c r="D30" s="8"/>
      <c r="E30" s="8"/>
      <c r="F30" s="8"/>
      <c r="G30" s="8"/>
      <c r="H30" s="8"/>
      <c r="I30" s="55"/>
      <c r="J30" s="55"/>
    </row>
    <row r="31" spans="1:10" ht="12.75">
      <c r="A31" s="9"/>
      <c r="B31" s="8"/>
      <c r="C31" s="8"/>
      <c r="D31" s="8"/>
      <c r="E31" s="8"/>
      <c r="F31" s="8"/>
      <c r="G31" s="8"/>
      <c r="H31" s="8"/>
      <c r="I31" s="55"/>
      <c r="J31" s="55"/>
    </row>
    <row r="32" spans="1:10" ht="12.75">
      <c r="A32" s="9"/>
      <c r="B32" s="8"/>
      <c r="C32" s="8"/>
      <c r="D32" s="8"/>
      <c r="E32" s="8"/>
      <c r="F32" s="8"/>
      <c r="G32" s="8"/>
      <c r="H32" s="8"/>
      <c r="I32" s="55"/>
      <c r="J32" s="55"/>
    </row>
    <row r="33" spans="1:10" ht="12.75">
      <c r="A33" s="9"/>
      <c r="B33" s="8"/>
      <c r="C33" s="8"/>
      <c r="D33" s="8"/>
      <c r="E33" s="8"/>
      <c r="F33" s="8"/>
      <c r="G33" s="8"/>
      <c r="H33" s="8"/>
      <c r="I33" s="55"/>
      <c r="J33" s="55"/>
    </row>
    <row r="34" spans="1:10" ht="12.75">
      <c r="A34" s="9"/>
      <c r="B34" s="8"/>
      <c r="C34" s="8"/>
      <c r="D34" s="8"/>
      <c r="E34" s="8"/>
      <c r="F34" s="8"/>
      <c r="G34" s="8"/>
      <c r="H34" s="8"/>
      <c r="I34" s="55"/>
      <c r="J34" s="55"/>
    </row>
    <row r="35" spans="1:10" ht="12.75">
      <c r="A35" s="9"/>
      <c r="B35" s="8"/>
      <c r="C35" s="8"/>
      <c r="D35" s="8"/>
      <c r="E35" s="8"/>
      <c r="F35" s="8"/>
      <c r="G35" s="8"/>
      <c r="H35" s="8"/>
      <c r="I35" s="55"/>
      <c r="J35" s="55"/>
    </row>
    <row r="36" spans="1:10" ht="12.75">
      <c r="A36" s="9"/>
      <c r="B36" s="8"/>
      <c r="C36" s="8"/>
      <c r="D36" s="8"/>
      <c r="E36" s="8"/>
      <c r="F36" s="8"/>
      <c r="G36" s="8"/>
      <c r="H36" s="8"/>
      <c r="I36" s="55"/>
      <c r="J36" s="55"/>
    </row>
    <row r="37" spans="1:10" ht="12.75">
      <c r="A37" s="9"/>
      <c r="B37" s="8"/>
      <c r="C37" s="8"/>
      <c r="D37" s="8"/>
      <c r="E37" s="8"/>
      <c r="F37" s="8"/>
      <c r="G37" s="8"/>
      <c r="H37" s="8"/>
      <c r="I37" s="55"/>
      <c r="J37" s="55"/>
    </row>
    <row r="38" spans="1:10" ht="12.75">
      <c r="A38" s="9"/>
      <c r="B38" s="8"/>
      <c r="C38" s="8"/>
      <c r="D38" s="8"/>
      <c r="E38" s="8"/>
      <c r="F38" s="8"/>
      <c r="G38" s="8"/>
      <c r="H38" s="8"/>
      <c r="I38" s="55"/>
      <c r="J38" s="55"/>
    </row>
    <row r="39" spans="1:10" ht="12.75">
      <c r="A39" s="9"/>
      <c r="B39" s="8"/>
      <c r="C39" s="8"/>
      <c r="D39" s="8"/>
      <c r="E39" s="8"/>
      <c r="F39" s="8"/>
      <c r="G39" s="8"/>
      <c r="H39" s="8"/>
      <c r="I39" s="55"/>
      <c r="J39" s="55"/>
    </row>
    <row r="40" spans="1:10" s="25" customFormat="1" ht="12.75">
      <c r="A40" s="60"/>
      <c r="B40" s="61"/>
      <c r="C40" s="61"/>
      <c r="D40" s="61"/>
      <c r="E40" s="61"/>
      <c r="F40" s="61" t="s">
        <v>72</v>
      </c>
      <c r="G40" s="61"/>
      <c r="H40" s="61"/>
      <c r="I40" s="61"/>
      <c r="J40" s="62"/>
    </row>
    <row r="41" spans="1:10" ht="12.75">
      <c r="A41" s="9"/>
      <c r="B41" s="63" t="s">
        <v>64</v>
      </c>
      <c r="C41" s="63"/>
      <c r="D41" s="63"/>
      <c r="E41" s="63"/>
      <c r="F41" s="63"/>
      <c r="G41" s="63"/>
      <c r="H41" s="63"/>
      <c r="I41" s="64"/>
      <c r="J41" s="64">
        <v>7819.68</v>
      </c>
    </row>
    <row r="42" spans="1:10" ht="12.75">
      <c r="A42" s="9"/>
      <c r="B42" s="63" t="s">
        <v>65</v>
      </c>
      <c r="C42" s="63"/>
      <c r="D42" s="63"/>
      <c r="E42" s="63"/>
      <c r="F42" s="63"/>
      <c r="G42" s="63"/>
      <c r="H42" s="63"/>
      <c r="I42" s="64"/>
      <c r="J42" s="64">
        <v>2761.43</v>
      </c>
    </row>
    <row r="43" spans="1:10" ht="12.75">
      <c r="A43" s="9"/>
      <c r="B43" s="63" t="s">
        <v>66</v>
      </c>
      <c r="C43" s="63"/>
      <c r="D43" s="63"/>
      <c r="E43" s="63"/>
      <c r="F43" s="63"/>
      <c r="G43" s="63"/>
      <c r="H43" s="63"/>
      <c r="I43" s="64"/>
      <c r="J43" s="64"/>
    </row>
    <row r="44" spans="1:10" ht="13.5" thickBot="1">
      <c r="A44" s="9"/>
      <c r="B44" s="65" t="s">
        <v>67</v>
      </c>
      <c r="C44" s="65"/>
      <c r="D44" s="65"/>
      <c r="E44" s="65"/>
      <c r="F44" s="65"/>
      <c r="G44" s="65"/>
      <c r="H44" s="65"/>
      <c r="I44" s="66"/>
      <c r="J44" s="66">
        <f>J42+J43</f>
        <v>2761.43</v>
      </c>
    </row>
    <row r="45" spans="1:10" ht="12.75">
      <c r="A45" s="34"/>
      <c r="B45" s="67"/>
      <c r="C45" s="4"/>
      <c r="D45" s="4"/>
      <c r="E45" s="4"/>
      <c r="F45" s="4"/>
      <c r="G45" s="4"/>
      <c r="H45" s="4"/>
      <c r="I45" s="68"/>
      <c r="J45" s="69"/>
    </row>
    <row r="46" spans="1:10" s="40" customFormat="1" ht="15.75">
      <c r="A46" s="70"/>
      <c r="B46" s="71" t="s">
        <v>73</v>
      </c>
      <c r="C46" s="53"/>
      <c r="D46" s="53"/>
      <c r="E46" s="53"/>
      <c r="F46" s="53"/>
      <c r="G46" s="53"/>
      <c r="H46" s="53"/>
      <c r="I46" s="72"/>
      <c r="J46" s="73">
        <f>J49+J50+J74+J87</f>
        <v>1172.952</v>
      </c>
    </row>
    <row r="47" spans="1:10" ht="13.5" thickBot="1">
      <c r="A47" s="34"/>
      <c r="B47" s="74"/>
      <c r="C47" s="12"/>
      <c r="D47" s="12"/>
      <c r="E47" s="12"/>
      <c r="F47" s="12"/>
      <c r="G47" s="12"/>
      <c r="H47" s="12"/>
      <c r="I47" s="75"/>
      <c r="J47" s="76"/>
    </row>
    <row r="48" spans="1:10" ht="12.75">
      <c r="A48" s="9"/>
      <c r="B48" s="77" t="s">
        <v>69</v>
      </c>
      <c r="C48" s="77"/>
      <c r="D48" s="77"/>
      <c r="E48" s="77"/>
      <c r="F48" s="77"/>
      <c r="G48" s="77"/>
      <c r="H48" s="77"/>
      <c r="I48" s="78"/>
      <c r="J48" s="78"/>
    </row>
    <row r="49" spans="1:10" ht="12.75">
      <c r="A49" s="9"/>
      <c r="B49" s="63" t="s">
        <v>70</v>
      </c>
      <c r="C49" s="63"/>
      <c r="D49" s="63"/>
      <c r="E49" s="63"/>
      <c r="F49" s="63"/>
      <c r="G49" s="63"/>
      <c r="H49" s="63"/>
      <c r="I49" s="64"/>
      <c r="J49" s="64">
        <f>J41*15%</f>
        <v>1172.952</v>
      </c>
    </row>
    <row r="50" spans="1:10" ht="12.75">
      <c r="A50" s="9"/>
      <c r="B50" s="63" t="s">
        <v>71</v>
      </c>
      <c r="C50" s="63"/>
      <c r="D50" s="63"/>
      <c r="E50" s="63"/>
      <c r="F50" s="63"/>
      <c r="G50" s="63"/>
      <c r="H50" s="63"/>
      <c r="I50" s="64"/>
      <c r="J50" s="64">
        <f>SUM(J51:J73)</f>
        <v>0</v>
      </c>
    </row>
    <row r="51" spans="1:10" s="25" customFormat="1" ht="12.75">
      <c r="A51" s="30"/>
      <c r="B51" s="24" t="s">
        <v>35</v>
      </c>
      <c r="C51" s="24"/>
      <c r="D51" s="24"/>
      <c r="E51" s="24"/>
      <c r="F51" s="24"/>
      <c r="G51" s="24"/>
      <c r="H51" s="24"/>
      <c r="I51" s="51"/>
      <c r="J51" s="51"/>
    </row>
    <row r="52" spans="1:10" s="29" customFormat="1" ht="12.75">
      <c r="A52" s="28">
        <v>1</v>
      </c>
      <c r="B52" s="27"/>
      <c r="C52" s="27"/>
      <c r="D52" s="27"/>
      <c r="E52" s="27"/>
      <c r="F52" s="27"/>
      <c r="G52" s="27"/>
      <c r="H52" s="27"/>
      <c r="I52" s="80"/>
      <c r="J52" s="80"/>
    </row>
    <row r="53" spans="1:10" ht="12.75">
      <c r="A53" s="9"/>
      <c r="B53" s="8"/>
      <c r="C53" s="8"/>
      <c r="D53" s="8"/>
      <c r="E53" s="8"/>
      <c r="F53" s="8"/>
      <c r="G53" s="8"/>
      <c r="H53" s="8"/>
      <c r="I53" s="55"/>
      <c r="J53" s="55"/>
    </row>
    <row r="54" spans="1:10" ht="12.75">
      <c r="A54" s="9"/>
      <c r="B54" s="8"/>
      <c r="C54" s="8"/>
      <c r="D54" s="8"/>
      <c r="E54" s="8"/>
      <c r="F54" s="8"/>
      <c r="G54" s="8"/>
      <c r="H54" s="8"/>
      <c r="I54" s="55"/>
      <c r="J54" s="55"/>
    </row>
    <row r="55" spans="1:10" ht="12.75">
      <c r="A55" s="9"/>
      <c r="B55" s="8"/>
      <c r="C55" s="8"/>
      <c r="D55" s="8"/>
      <c r="E55" s="8"/>
      <c r="F55" s="8"/>
      <c r="G55" s="8"/>
      <c r="H55" s="8"/>
      <c r="I55" s="55"/>
      <c r="J55" s="55"/>
    </row>
    <row r="56" spans="1:10" ht="12.75">
      <c r="A56" s="9"/>
      <c r="B56" s="8"/>
      <c r="C56" s="8"/>
      <c r="D56" s="8"/>
      <c r="E56" s="8"/>
      <c r="F56" s="8"/>
      <c r="G56" s="8"/>
      <c r="H56" s="8"/>
      <c r="I56" s="55"/>
      <c r="J56" s="55"/>
    </row>
    <row r="57" spans="1:10" ht="12.75">
      <c r="A57" s="9"/>
      <c r="B57" s="8"/>
      <c r="C57" s="8"/>
      <c r="D57" s="8"/>
      <c r="E57" s="8"/>
      <c r="F57" s="8"/>
      <c r="G57" s="8"/>
      <c r="H57" s="8"/>
      <c r="I57" s="55"/>
      <c r="J57" s="55"/>
    </row>
    <row r="58" spans="1:10" ht="12.75">
      <c r="A58" s="9"/>
      <c r="B58" s="8"/>
      <c r="C58" s="8"/>
      <c r="D58" s="8"/>
      <c r="E58" s="8"/>
      <c r="F58" s="8"/>
      <c r="G58" s="8"/>
      <c r="H58" s="8"/>
      <c r="I58" s="55"/>
      <c r="J58" s="55"/>
    </row>
    <row r="59" spans="1:10" ht="12.75">
      <c r="A59" s="9"/>
      <c r="B59" s="8"/>
      <c r="C59" s="8"/>
      <c r="D59" s="8"/>
      <c r="E59" s="8"/>
      <c r="F59" s="8"/>
      <c r="G59" s="8"/>
      <c r="H59" s="8"/>
      <c r="I59" s="55"/>
      <c r="J59" s="55"/>
    </row>
    <row r="60" spans="1:10" ht="12.75">
      <c r="A60" s="9"/>
      <c r="B60" s="8"/>
      <c r="C60" s="8"/>
      <c r="D60" s="8"/>
      <c r="E60" s="8"/>
      <c r="F60" s="8"/>
      <c r="G60" s="8"/>
      <c r="H60" s="8"/>
      <c r="I60" s="55"/>
      <c r="J60" s="55"/>
    </row>
    <row r="61" spans="1:10" ht="12.75">
      <c r="A61" s="9"/>
      <c r="B61" s="8"/>
      <c r="C61" s="8"/>
      <c r="D61" s="8"/>
      <c r="E61" s="8"/>
      <c r="F61" s="8"/>
      <c r="G61" s="8"/>
      <c r="H61" s="8"/>
      <c r="I61" s="55"/>
      <c r="J61" s="55"/>
    </row>
    <row r="62" spans="1:10" ht="12.75">
      <c r="A62" s="9"/>
      <c r="B62" s="8"/>
      <c r="C62" s="8"/>
      <c r="D62" s="8"/>
      <c r="E62" s="8"/>
      <c r="F62" s="8"/>
      <c r="G62" s="8"/>
      <c r="H62" s="8"/>
      <c r="I62" s="55"/>
      <c r="J62" s="55"/>
    </row>
    <row r="63" spans="1:10" ht="12.75">
      <c r="A63" s="9"/>
      <c r="B63" s="8"/>
      <c r="C63" s="8"/>
      <c r="D63" s="8"/>
      <c r="E63" s="8"/>
      <c r="F63" s="8"/>
      <c r="G63" s="8"/>
      <c r="H63" s="8"/>
      <c r="I63" s="55"/>
      <c r="J63" s="55"/>
    </row>
    <row r="64" spans="1:10" ht="12.75">
      <c r="A64" s="9"/>
      <c r="B64" s="8"/>
      <c r="C64" s="8"/>
      <c r="D64" s="8"/>
      <c r="E64" s="8"/>
      <c r="F64" s="8"/>
      <c r="G64" s="8"/>
      <c r="H64" s="8"/>
      <c r="I64" s="55"/>
      <c r="J64" s="55"/>
    </row>
    <row r="65" spans="1:10" ht="12.75">
      <c r="A65" s="9"/>
      <c r="B65" s="8"/>
      <c r="C65" s="8"/>
      <c r="D65" s="8"/>
      <c r="E65" s="8"/>
      <c r="F65" s="8"/>
      <c r="G65" s="8"/>
      <c r="H65" s="8"/>
      <c r="I65" s="55"/>
      <c r="J65" s="55"/>
    </row>
    <row r="66" spans="1:10" ht="12.75">
      <c r="A66" s="9"/>
      <c r="B66" s="8"/>
      <c r="C66" s="8"/>
      <c r="D66" s="8"/>
      <c r="E66" s="8"/>
      <c r="F66" s="8"/>
      <c r="G66" s="8"/>
      <c r="H66" s="8"/>
      <c r="I66" s="55"/>
      <c r="J66" s="55"/>
    </row>
    <row r="67" spans="1:10" ht="12.75">
      <c r="A67" s="9"/>
      <c r="B67" s="8"/>
      <c r="C67" s="8"/>
      <c r="D67" s="8"/>
      <c r="E67" s="8"/>
      <c r="F67" s="8"/>
      <c r="G67" s="8"/>
      <c r="H67" s="8"/>
      <c r="I67" s="55"/>
      <c r="J67" s="55"/>
    </row>
    <row r="68" spans="1:10" ht="12.75">
      <c r="A68" s="9"/>
      <c r="B68" s="8"/>
      <c r="C68" s="8"/>
      <c r="D68" s="8"/>
      <c r="E68" s="8"/>
      <c r="F68" s="8"/>
      <c r="G68" s="8"/>
      <c r="H68" s="8"/>
      <c r="I68" s="55"/>
      <c r="J68" s="55"/>
    </row>
    <row r="69" spans="1:10" ht="12.75">
      <c r="A69" s="9"/>
      <c r="B69" s="8"/>
      <c r="C69" s="8"/>
      <c r="D69" s="8"/>
      <c r="E69" s="8"/>
      <c r="F69" s="8"/>
      <c r="G69" s="8"/>
      <c r="H69" s="8"/>
      <c r="I69" s="55"/>
      <c r="J69" s="55"/>
    </row>
    <row r="70" spans="1:10" ht="12.75">
      <c r="A70" s="9"/>
      <c r="B70" s="8"/>
      <c r="C70" s="8"/>
      <c r="D70" s="8"/>
      <c r="E70" s="8"/>
      <c r="F70" s="8"/>
      <c r="G70" s="8"/>
      <c r="H70" s="8"/>
      <c r="I70" s="55"/>
      <c r="J70" s="55"/>
    </row>
    <row r="71" spans="1:10" ht="12.75">
      <c r="A71" s="9"/>
      <c r="B71" s="8"/>
      <c r="C71" s="8"/>
      <c r="D71" s="8"/>
      <c r="E71" s="8"/>
      <c r="F71" s="8"/>
      <c r="G71" s="8"/>
      <c r="H71" s="8"/>
      <c r="I71" s="55"/>
      <c r="J71" s="55"/>
    </row>
    <row r="72" spans="1:10" ht="12.75">
      <c r="A72" s="9"/>
      <c r="B72" s="8"/>
      <c r="C72" s="8"/>
      <c r="D72" s="8"/>
      <c r="E72" s="8"/>
      <c r="F72" s="8"/>
      <c r="G72" s="8"/>
      <c r="H72" s="8"/>
      <c r="I72" s="55"/>
      <c r="J72" s="55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5"/>
      <c r="J73" s="55"/>
    </row>
    <row r="74" spans="1:10" s="40" customFormat="1" ht="16.5" thickBot="1">
      <c r="A74" s="81"/>
      <c r="B74" s="37" t="s">
        <v>74</v>
      </c>
      <c r="C74" s="37"/>
      <c r="D74" s="37"/>
      <c r="E74" s="37"/>
      <c r="F74" s="37"/>
      <c r="G74" s="37"/>
      <c r="H74" s="37"/>
      <c r="I74" s="38"/>
      <c r="J74" s="82">
        <f>SUM(J75:J86)</f>
        <v>0</v>
      </c>
    </row>
    <row r="75" spans="1:10" s="29" customFormat="1" ht="12.75">
      <c r="A75" s="28"/>
      <c r="B75" s="27" t="s">
        <v>35</v>
      </c>
      <c r="C75" s="27"/>
      <c r="D75" s="27"/>
      <c r="E75" s="27"/>
      <c r="F75" s="27"/>
      <c r="G75" s="27"/>
      <c r="H75" s="27"/>
      <c r="I75" s="80"/>
      <c r="J75" s="80"/>
    </row>
    <row r="76" spans="1:10" s="29" customFormat="1" ht="12.75">
      <c r="A76" s="28"/>
      <c r="B76" s="29" t="s">
        <v>36</v>
      </c>
      <c r="C76" s="27"/>
      <c r="D76" s="27"/>
      <c r="E76" s="27"/>
      <c r="F76" s="27"/>
      <c r="G76" s="27"/>
      <c r="H76" s="27"/>
      <c r="I76" s="27"/>
      <c r="J76" s="83"/>
    </row>
    <row r="77" spans="1:19" s="86" customFormat="1" ht="12.75">
      <c r="A77" s="83"/>
      <c r="B77" s="84" t="s">
        <v>37</v>
      </c>
      <c r="C77" s="84"/>
      <c r="D77" s="84"/>
      <c r="E77" s="84"/>
      <c r="F77" s="84"/>
      <c r="G77" s="84"/>
      <c r="H77" s="84"/>
      <c r="I77" s="84"/>
      <c r="J77" s="85"/>
      <c r="K77" s="27"/>
      <c r="L77" s="27"/>
      <c r="M77" s="27"/>
      <c r="N77" s="27"/>
      <c r="O77" s="27"/>
      <c r="P77" s="27"/>
      <c r="Q77" s="27"/>
      <c r="R77" s="27"/>
      <c r="S77" s="27"/>
    </row>
    <row r="78" spans="1:19" s="86" customFormat="1" ht="12.75">
      <c r="A78" s="85"/>
      <c r="B78" s="86" t="s">
        <v>38</v>
      </c>
      <c r="I78" s="87"/>
      <c r="J78" s="87"/>
      <c r="K78" s="27"/>
      <c r="L78" s="27"/>
      <c r="M78" s="27"/>
      <c r="N78" s="27"/>
      <c r="O78" s="27"/>
      <c r="P78" s="27"/>
      <c r="Q78" s="27"/>
      <c r="R78" s="27"/>
      <c r="S78" s="27"/>
    </row>
    <row r="79" spans="1:19" s="86" customFormat="1" ht="12.75">
      <c r="A79" s="88"/>
      <c r="B79" s="89" t="s">
        <v>39</v>
      </c>
      <c r="C79" s="89"/>
      <c r="D79" s="89"/>
      <c r="E79" s="89"/>
      <c r="F79" s="89"/>
      <c r="G79" s="89"/>
      <c r="H79" s="89"/>
      <c r="I79" s="90"/>
      <c r="J79" s="87"/>
      <c r="K79" s="27"/>
      <c r="L79" s="27"/>
      <c r="M79" s="27"/>
      <c r="N79" s="27"/>
      <c r="O79" s="27"/>
      <c r="P79" s="27"/>
      <c r="Q79" s="27"/>
      <c r="R79" s="27"/>
      <c r="S79" s="27"/>
    </row>
    <row r="80" spans="1:19" s="86" customFormat="1" ht="12.75">
      <c r="A80" s="88"/>
      <c r="B80" s="89" t="s">
        <v>41</v>
      </c>
      <c r="C80" s="89"/>
      <c r="D80" s="89"/>
      <c r="E80" s="89"/>
      <c r="F80" s="89"/>
      <c r="G80" s="89"/>
      <c r="H80" s="89"/>
      <c r="I80" s="89"/>
      <c r="J80" s="85"/>
      <c r="K80" s="27"/>
      <c r="L80" s="27"/>
      <c r="M80" s="27"/>
      <c r="N80" s="27"/>
      <c r="O80" s="27"/>
      <c r="P80" s="27"/>
      <c r="Q80" s="27"/>
      <c r="R80" s="27"/>
      <c r="S80" s="27"/>
    </row>
    <row r="81" spans="1:19" s="86" customFormat="1" ht="12.75">
      <c r="A81" s="85"/>
      <c r="B81" s="86" t="s">
        <v>42</v>
      </c>
      <c r="J81" s="85"/>
      <c r="K81" s="27"/>
      <c r="L81" s="27"/>
      <c r="M81" s="27"/>
      <c r="N81" s="27"/>
      <c r="O81" s="27"/>
      <c r="P81" s="27"/>
      <c r="Q81" s="27"/>
      <c r="R81" s="27"/>
      <c r="S81" s="27"/>
    </row>
    <row r="82" spans="1:19" s="86" customFormat="1" ht="12.75">
      <c r="A82" s="85"/>
      <c r="B82" s="86" t="s">
        <v>43</v>
      </c>
      <c r="J82" s="85"/>
      <c r="K82" s="27"/>
      <c r="L82" s="27"/>
      <c r="M82" s="27"/>
      <c r="N82" s="27"/>
      <c r="O82" s="27"/>
      <c r="P82" s="27"/>
      <c r="Q82" s="27"/>
      <c r="R82" s="27"/>
      <c r="S82" s="27"/>
    </row>
    <row r="83" spans="1:19" s="86" customFormat="1" ht="12.75">
      <c r="A83" s="85"/>
      <c r="B83" s="86" t="s">
        <v>44</v>
      </c>
      <c r="J83" s="85"/>
      <c r="K83" s="27"/>
      <c r="L83" s="27"/>
      <c r="M83" s="27"/>
      <c r="N83" s="27"/>
      <c r="O83" s="27"/>
      <c r="P83" s="27"/>
      <c r="Q83" s="27"/>
      <c r="R83" s="27"/>
      <c r="S83" s="27"/>
    </row>
    <row r="84" spans="1:19" s="86" customFormat="1" ht="12.75">
      <c r="A84" s="85"/>
      <c r="B84" s="86" t="s">
        <v>45</v>
      </c>
      <c r="J84" s="85"/>
      <c r="K84" s="27"/>
      <c r="L84" s="27"/>
      <c r="M84" s="27"/>
      <c r="N84" s="27"/>
      <c r="O84" s="27"/>
      <c r="P84" s="27"/>
      <c r="Q84" s="27"/>
      <c r="R84" s="27"/>
      <c r="S84" s="27"/>
    </row>
    <row r="85" spans="1:19" s="86" customFormat="1" ht="12.75">
      <c r="A85" s="85"/>
      <c r="B85" s="86" t="s">
        <v>46</v>
      </c>
      <c r="J85" s="85"/>
      <c r="K85" s="27"/>
      <c r="L85" s="27"/>
      <c r="M85" s="27"/>
      <c r="N85" s="27"/>
      <c r="O85" s="27"/>
      <c r="P85" s="27"/>
      <c r="Q85" s="27"/>
      <c r="R85" s="27"/>
      <c r="S85" s="27"/>
    </row>
    <row r="86" spans="1:19" s="86" customFormat="1" ht="12" customHeight="1" thickBot="1">
      <c r="A86" s="85"/>
      <c r="B86" s="86" t="s">
        <v>47</v>
      </c>
      <c r="J86" s="85"/>
      <c r="K86" s="27"/>
      <c r="L86" s="27"/>
      <c r="M86" s="27"/>
      <c r="N86" s="27"/>
      <c r="O86" s="27"/>
      <c r="P86" s="27"/>
      <c r="Q86" s="27"/>
      <c r="R86" s="27"/>
      <c r="S86" s="27"/>
    </row>
    <row r="87" spans="1:10" s="95" customFormat="1" ht="16.5" thickBot="1">
      <c r="A87" s="91"/>
      <c r="B87" s="92" t="s">
        <v>75</v>
      </c>
      <c r="C87" s="93"/>
      <c r="D87" s="93"/>
      <c r="E87" s="93"/>
      <c r="F87" s="93"/>
      <c r="G87" s="93"/>
      <c r="H87" s="93"/>
      <c r="I87" s="93"/>
      <c r="J87" s="94">
        <f>SUM(J88:J91)</f>
        <v>0</v>
      </c>
    </row>
    <row r="88" spans="1:10" ht="12.75">
      <c r="A88" s="9"/>
      <c r="B88" s="96" t="s">
        <v>27</v>
      </c>
      <c r="C88" s="77"/>
      <c r="D88" s="77"/>
      <c r="E88" s="77"/>
      <c r="F88" s="77"/>
      <c r="G88" s="77"/>
      <c r="H88" s="77"/>
      <c r="I88" s="77"/>
      <c r="J88" s="97"/>
    </row>
    <row r="89" spans="1:10" ht="12.75">
      <c r="A89" s="9"/>
      <c r="B89" s="8" t="s">
        <v>28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8" t="s">
        <v>29</v>
      </c>
      <c r="C90" s="63"/>
      <c r="D90" s="63"/>
      <c r="E90" s="63"/>
      <c r="F90" s="63"/>
      <c r="G90" s="63"/>
      <c r="H90" s="63"/>
      <c r="I90" s="63"/>
      <c r="J90" s="99"/>
    </row>
    <row r="91" spans="1:10" ht="13.5" thickBot="1">
      <c r="A91" s="9"/>
      <c r="B91" s="8" t="s">
        <v>30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34"/>
      <c r="B92" s="67"/>
      <c r="C92" s="4"/>
      <c r="D92" s="4"/>
      <c r="E92" s="4"/>
      <c r="F92" s="4"/>
      <c r="G92" s="4"/>
      <c r="H92" s="4"/>
      <c r="I92" s="4"/>
      <c r="J92" s="6"/>
    </row>
    <row r="93" spans="1:10" ht="12.75">
      <c r="A93" s="34"/>
      <c r="B93" s="100" t="s">
        <v>76</v>
      </c>
      <c r="C93" s="8"/>
      <c r="D93" s="8"/>
      <c r="E93" s="8"/>
      <c r="F93" s="8"/>
      <c r="G93" s="8"/>
      <c r="H93" s="8"/>
      <c r="I93" s="8"/>
      <c r="J93" s="101">
        <f>J13+J14-J18+J41+J42-J46</f>
        <v>18370.816</v>
      </c>
    </row>
    <row r="94" spans="1:10" ht="13.5" thickBot="1">
      <c r="A94" s="34"/>
      <c r="B94" s="74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34"/>
      <c r="B95" s="67"/>
      <c r="C95" s="4"/>
      <c r="D95" s="4"/>
      <c r="E95" s="4"/>
      <c r="F95" s="4"/>
      <c r="G95" s="4"/>
      <c r="H95" s="4"/>
      <c r="I95" s="4"/>
      <c r="J95" s="6"/>
    </row>
    <row r="96" spans="1:10" s="40" customFormat="1" ht="15.75">
      <c r="A96" s="70"/>
      <c r="B96" s="102" t="s">
        <v>77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2838.2559999999994</v>
      </c>
    </row>
    <row r="97" spans="1:10" ht="13.5" thickBot="1">
      <c r="A97" s="34"/>
      <c r="B97" s="74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2013-12-24T10:32:02Z</cp:lastPrinted>
  <dcterms:created xsi:type="dcterms:W3CDTF">1996-10-08T23:32:33Z</dcterms:created>
  <dcterms:modified xsi:type="dcterms:W3CDTF">2015-04-03T06:58:19Z</dcterms:modified>
  <cp:category/>
  <cp:version/>
  <cp:contentType/>
  <cp:contentStatus/>
</cp:coreProperties>
</file>