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<sst xmlns="http://schemas.openxmlformats.org/spreadsheetml/2006/main" count="103" uniqueCount="41">
  <si>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</si>
  <si>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</si>
  <si>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</si>
  <si>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</si>
  <si>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</si>
  <si>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</si>
  <si>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</si>
  <si>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</si>
  <si>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</si>
  <si>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</si>
  <si>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</si>
  <si>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</si>
  <si>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</si>
  <si>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</si>
  <si>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</si>
  <si>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</si>
  <si>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</si>
  <si>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</si>
  <si>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</si>
  <si>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</si>
  <si>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</si>
  <si>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</si>
  <si>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</si>
  <si>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</si>
  <si>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(гр.6-гр.3)</t>
  </si>
  <si>
    <t>2012г</t>
  </si>
  <si>
    <t>2013г</t>
  </si>
  <si>
    <t>за период : январь 2012г - декабрь 2012г</t>
  </si>
  <si>
    <t>Итого: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</si>
  <si>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</si>
  <si>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</si>
  <si>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</si>
  <si>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</si>
  <si>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</si>
  <si>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</si>
  <si>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</si>
  <si>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за период : январь 2014г - декабрь 2014г</t>
  </si>
  <si>
    <t>2013г :</t>
  </si>
  <si>
    <t>внутридомовых сетей по адресу : д.Морозовица, Якутино д.9</t>
  </si>
  <si>
    <t>107,8 м2</t>
  </si>
  <si>
    <t>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</si>
</sst>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selection activeCell="E26" sqref="E26:G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43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27" t="s">
        <v>23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27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27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44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44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45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27" t="s">
        <v>24</v>
      </c>
    </row>
    <row r="18" spans="2:13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SUM(G19:G20)</f>
        <v>0</v>
      </c>
      <c r="H18" s="16">
        <v>6608.94</v>
      </c>
      <c r="I18" s="19">
        <f>H18*10%</f>
        <v>660.894</v>
      </c>
      <c r="J18" s="19">
        <f>H18-I18</f>
        <v>5948.045999999999</v>
      </c>
      <c r="K18" s="46">
        <f>J18-G18</f>
        <v>5948.045999999999</v>
      </c>
      <c r="M18" s="35"/>
    </row>
    <row r="19" spans="2:13" s="24" customFormat="1" ht="12.75">
      <c r="B19" s="20"/>
      <c r="C19" s="21"/>
      <c r="D19" s="21"/>
      <c r="E19" s="21"/>
      <c r="F19" s="21"/>
      <c r="G19" s="49"/>
      <c r="H19" s="22"/>
      <c r="I19" s="23"/>
      <c r="J19" s="23"/>
      <c r="K19" s="50"/>
      <c r="L19" s="31"/>
      <c r="M19" s="50"/>
    </row>
    <row r="20" spans="2:13" ht="13.5" thickBot="1">
      <c r="B20" s="6"/>
      <c r="C20" s="7"/>
      <c r="D20" s="7"/>
      <c r="E20" s="7"/>
      <c r="F20" s="7"/>
      <c r="G20" s="8"/>
      <c r="H20" s="8"/>
      <c r="I20" s="8"/>
      <c r="J20" s="8"/>
      <c r="K20" s="27"/>
      <c r="M20" s="7"/>
    </row>
    <row r="21" spans="2:13" s="2" customFormat="1" ht="15.75" thickBot="1">
      <c r="B21" s="16">
        <v>2</v>
      </c>
      <c r="C21" s="17" t="s">
        <v>17</v>
      </c>
      <c r="D21" s="17"/>
      <c r="E21" s="17"/>
      <c r="F21" s="17"/>
      <c r="G21" s="18">
        <f>G24+G26</f>
        <v>0</v>
      </c>
      <c r="H21" s="17">
        <v>1579.6</v>
      </c>
      <c r="I21" s="29">
        <f>H21*10%</f>
        <v>157.96</v>
      </c>
      <c r="J21" s="19">
        <f>H21-I21</f>
        <v>1421.6399999999999</v>
      </c>
      <c r="K21" s="46">
        <f>J21-G21</f>
        <v>1421.6399999999999</v>
      </c>
      <c r="M21" s="35"/>
    </row>
    <row r="22" spans="2:13" s="24" customFormat="1" ht="12.75">
      <c r="B22" s="20"/>
      <c r="C22" s="21"/>
      <c r="D22" s="21"/>
      <c r="E22" s="21"/>
      <c r="F22" s="21"/>
      <c r="G22" s="36"/>
      <c r="H22" s="9"/>
      <c r="I22" s="22"/>
      <c r="J22" s="9"/>
      <c r="K22" s="9"/>
      <c r="L22" s="36"/>
      <c r="M22" s="21"/>
    </row>
    <row r="23" spans="2:13" ht="13.5" thickBot="1">
      <c r="B23" s="6"/>
      <c r="C23" s="56"/>
      <c r="D23" s="7"/>
      <c r="E23" s="7"/>
      <c r="F23" s="7"/>
      <c r="G23" s="8"/>
      <c r="H23" s="8"/>
      <c r="I23" s="8"/>
      <c r="J23" s="8"/>
      <c r="K23" s="27"/>
      <c r="M23" s="7"/>
    </row>
    <row r="24" spans="2:13" s="24" customFormat="1" ht="15.75" thickBot="1">
      <c r="B24" s="20"/>
      <c r="C24" s="32" t="s">
        <v>28</v>
      </c>
      <c r="D24" s="21"/>
      <c r="E24" s="21"/>
      <c r="F24" s="21"/>
      <c r="G24" s="33">
        <f>SUM(G22:G23)</f>
        <v>0</v>
      </c>
      <c r="H24" s="9"/>
      <c r="I24" s="9"/>
      <c r="J24" s="9"/>
      <c r="K24" s="26"/>
      <c r="M24" s="21"/>
    </row>
    <row r="25" spans="2:13" ht="13.5" thickBot="1">
      <c r="B25" s="6"/>
      <c r="C25" s="7"/>
      <c r="D25" s="7"/>
      <c r="E25" s="7"/>
      <c r="F25" s="7"/>
      <c r="G25" s="8"/>
      <c r="H25" s="8"/>
      <c r="I25" s="8"/>
      <c r="J25" s="8"/>
      <c r="K25" s="27"/>
      <c r="M25" s="7"/>
    </row>
    <row r="26" spans="2:13" s="2" customFormat="1" ht="15.75" thickBot="1">
      <c r="B26" s="16"/>
      <c r="C26" s="17" t="s">
        <v>19</v>
      </c>
      <c r="D26" s="17"/>
      <c r="E26" s="17" t="s">
        <v>39</v>
      </c>
      <c r="F26" s="17"/>
      <c r="G26" s="33">
        <f>SUM(G27:G27)</f>
        <v>0</v>
      </c>
      <c r="H26" s="17"/>
      <c r="I26" s="47"/>
      <c r="J26" s="47"/>
      <c r="K26" s="48"/>
      <c r="M26" s="35"/>
    </row>
    <row r="27" spans="2:13" ht="13.5" thickBot="1">
      <c r="B27" s="20" t="s">
        <v>25</v>
      </c>
      <c r="C27" s="7"/>
      <c r="D27" s="7"/>
      <c r="E27" s="7"/>
      <c r="F27" s="7"/>
      <c r="G27" s="9">
        <v>0</v>
      </c>
      <c r="H27" s="8"/>
      <c r="I27" s="8"/>
      <c r="J27" s="8"/>
      <c r="K27" s="27"/>
      <c r="M27" s="7"/>
    </row>
    <row r="28" spans="2:13" s="41" customFormat="1" ht="16.5" thickBot="1">
      <c r="B28" s="37"/>
      <c r="C28" s="38" t="s">
        <v>18</v>
      </c>
      <c r="D28" s="38"/>
      <c r="E28" s="38"/>
      <c r="F28" s="38"/>
      <c r="G28" s="39">
        <f>G18+G21</f>
        <v>0</v>
      </c>
      <c r="H28" s="39">
        <f>H18+H21</f>
        <v>8188.539999999999</v>
      </c>
      <c r="I28" s="40">
        <f>I18+I21</f>
        <v>818.854</v>
      </c>
      <c r="J28" s="40">
        <f>J18+J21</f>
        <v>7369.686</v>
      </c>
      <c r="K28" s="40">
        <f>K18+K21</f>
        <v>7369.686</v>
      </c>
      <c r="M28" s="42"/>
    </row>
    <row r="29" ht="12.75">
      <c r="M29" s="7"/>
    </row>
    <row r="30" ht="12.75">
      <c r="M30" s="7"/>
    </row>
    <row r="34" s="24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E4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3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27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32</v>
      </c>
      <c r="L12" s="2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4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44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45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4"/>
      <c r="L17" s="27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6922.97</v>
      </c>
      <c r="I18" s="19">
        <f>H18*10%</f>
        <v>692.297</v>
      </c>
      <c r="J18" s="19">
        <f>H18-I18</f>
        <v>6230.673000000001</v>
      </c>
      <c r="K18" s="30">
        <v>-5948.05</v>
      </c>
      <c r="L18" s="46">
        <f>J18-K18-G18</f>
        <v>12178.723000000002</v>
      </c>
      <c r="N18" s="35"/>
    </row>
    <row r="19" spans="2:14" s="2" customFormat="1" ht="15">
      <c r="B19" s="59"/>
      <c r="C19" s="21"/>
      <c r="D19" s="21"/>
      <c r="E19" s="35"/>
      <c r="F19" s="35"/>
      <c r="G19" s="60"/>
      <c r="H19" s="61"/>
      <c r="I19" s="62"/>
      <c r="J19" s="62"/>
      <c r="K19" s="62"/>
      <c r="L19" s="62"/>
      <c r="M19" s="63"/>
      <c r="N19" s="35"/>
    </row>
    <row r="20" spans="2:14" s="1" customFormat="1" ht="13.5" customHeight="1">
      <c r="B20" s="51"/>
      <c r="C20" s="25"/>
      <c r="D20" s="25"/>
      <c r="E20" s="52"/>
      <c r="F20" s="52"/>
      <c r="G20" s="28"/>
      <c r="H20" s="53"/>
      <c r="I20" s="54"/>
      <c r="J20" s="54"/>
      <c r="K20" s="54"/>
      <c r="L20" s="54"/>
      <c r="M20" s="55"/>
      <c r="N20" s="52"/>
    </row>
    <row r="21" spans="2:14" s="1" customFormat="1" ht="13.5" customHeight="1">
      <c r="B21" s="51"/>
      <c r="C21" s="25"/>
      <c r="D21" s="25"/>
      <c r="E21" s="52"/>
      <c r="F21" s="52"/>
      <c r="G21" s="28"/>
      <c r="H21" s="53"/>
      <c r="I21" s="54"/>
      <c r="J21" s="54"/>
      <c r="K21" s="64"/>
      <c r="L21" s="64"/>
      <c r="M21" s="64"/>
      <c r="N21" s="52"/>
    </row>
    <row r="22" spans="2:14" s="1" customFormat="1" ht="13.5" customHeight="1">
      <c r="B22" s="51"/>
      <c r="C22" s="25"/>
      <c r="D22" s="25"/>
      <c r="E22" s="52"/>
      <c r="F22" s="52"/>
      <c r="G22" s="28"/>
      <c r="H22" s="53"/>
      <c r="I22" s="54"/>
      <c r="J22" s="54"/>
      <c r="K22" s="64"/>
      <c r="L22" s="64"/>
      <c r="M22" s="64"/>
      <c r="N22" s="52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4"/>
      <c r="L23" s="27"/>
      <c r="N23" s="7"/>
    </row>
    <row r="24" spans="2:14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3311.61</v>
      </c>
      <c r="I24" s="29">
        <f>H24*10%</f>
        <v>331.16100000000006</v>
      </c>
      <c r="J24" s="19">
        <f>H24-I24</f>
        <v>2980.449</v>
      </c>
      <c r="K24" s="30">
        <v>-1421.64</v>
      </c>
      <c r="L24" s="46">
        <f>J24-K24-G24</f>
        <v>4402.089</v>
      </c>
      <c r="N24" s="35"/>
    </row>
    <row r="25" spans="2:14" s="24" customFormat="1" ht="12.75">
      <c r="B25" s="20"/>
      <c r="C25" s="21"/>
      <c r="D25" s="21"/>
      <c r="E25" s="21"/>
      <c r="F25" s="21"/>
      <c r="G25" s="36"/>
      <c r="H25" s="9"/>
      <c r="I25" s="22"/>
      <c r="J25" s="9"/>
      <c r="K25" s="9"/>
      <c r="L25" s="9"/>
      <c r="M25" s="36"/>
      <c r="N25" s="21"/>
    </row>
    <row r="26" spans="2:14" ht="13.5" thickBot="1">
      <c r="B26" s="6"/>
      <c r="C26" s="56"/>
      <c r="D26" s="7"/>
      <c r="E26" s="7"/>
      <c r="F26" s="7"/>
      <c r="G26" s="8"/>
      <c r="H26" s="8"/>
      <c r="I26" s="8"/>
      <c r="J26" s="8"/>
      <c r="K26" s="34"/>
      <c r="L26" s="27"/>
      <c r="N26" s="7"/>
    </row>
    <row r="27" spans="2:14" s="24" customFormat="1" ht="15.75" thickBot="1">
      <c r="B27" s="20"/>
      <c r="C27" s="32" t="s">
        <v>28</v>
      </c>
      <c r="D27" s="21"/>
      <c r="E27" s="21"/>
      <c r="F27" s="21"/>
      <c r="G27" s="33">
        <f>SUM(G25:G26)</f>
        <v>0</v>
      </c>
      <c r="H27" s="9"/>
      <c r="I27" s="9"/>
      <c r="J27" s="9"/>
      <c r="K27" s="36"/>
      <c r="L27" s="26"/>
      <c r="N27" s="21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4"/>
      <c r="L28" s="27"/>
      <c r="N28" s="7"/>
    </row>
    <row r="29" spans="2:14" s="2" customFormat="1" ht="15.75" thickBot="1">
      <c r="B29" s="16"/>
      <c r="C29" s="17" t="s">
        <v>19</v>
      </c>
      <c r="D29" s="17"/>
      <c r="E29" s="17" t="s">
        <v>39</v>
      </c>
      <c r="F29" s="17"/>
      <c r="G29" s="33">
        <f>SUM(G30:G30)</f>
        <v>0</v>
      </c>
      <c r="H29" s="17"/>
      <c r="I29" s="47"/>
      <c r="J29" s="47"/>
      <c r="K29" s="65"/>
      <c r="L29" s="48"/>
      <c r="N29" s="35"/>
    </row>
    <row r="30" spans="2:14" ht="13.5" thickBot="1">
      <c r="B30" s="20" t="s">
        <v>26</v>
      </c>
      <c r="C30" s="7"/>
      <c r="D30" s="7"/>
      <c r="E30" s="7"/>
      <c r="F30" s="7"/>
      <c r="G30" s="9">
        <v>0</v>
      </c>
      <c r="H30" s="8"/>
      <c r="I30" s="8"/>
      <c r="J30" s="8"/>
      <c r="K30" s="34"/>
      <c r="L30" s="27"/>
      <c r="N30" s="7"/>
    </row>
    <row r="31" spans="2:14" s="41" customFormat="1" ht="16.5" thickBot="1">
      <c r="B31" s="37"/>
      <c r="C31" s="38" t="s">
        <v>18</v>
      </c>
      <c r="D31" s="38"/>
      <c r="E31" s="38"/>
      <c r="F31" s="38"/>
      <c r="G31" s="39">
        <f aca="true" t="shared" si="0" ref="G31:L31">G18+G24</f>
        <v>0</v>
      </c>
      <c r="H31" s="39">
        <f t="shared" si="0"/>
        <v>10234.58</v>
      </c>
      <c r="I31" s="40">
        <f t="shared" si="0"/>
        <v>1023.4580000000001</v>
      </c>
      <c r="J31" s="40">
        <f t="shared" si="0"/>
        <v>9211.122000000001</v>
      </c>
      <c r="K31" s="40">
        <f t="shared" si="0"/>
        <v>-7369.6900000000005</v>
      </c>
      <c r="L31" s="40">
        <f t="shared" si="0"/>
        <v>16580.812</v>
      </c>
      <c r="N31" s="42"/>
    </row>
    <row r="32" ht="12.75">
      <c r="N32" s="7"/>
    </row>
    <row r="33" ht="12.75">
      <c r="N33" s="7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3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37</v>
      </c>
      <c r="L11" s="27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32</v>
      </c>
      <c r="L12" s="2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4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44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45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4"/>
      <c r="L17" s="27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6922.97</v>
      </c>
      <c r="I18" s="19">
        <f>H18*10%</f>
        <v>692.297</v>
      </c>
      <c r="J18" s="19">
        <f>H18-I18</f>
        <v>6230.673000000001</v>
      </c>
      <c r="K18" s="30">
        <v>-12178.72</v>
      </c>
      <c r="L18" s="46">
        <f>J18-K18-G18</f>
        <v>18409.393</v>
      </c>
      <c r="N18" s="35"/>
    </row>
    <row r="19" spans="2:14" s="2" customFormat="1" ht="15">
      <c r="B19" s="59"/>
      <c r="C19" s="21"/>
      <c r="D19" s="21"/>
      <c r="E19" s="35"/>
      <c r="F19" s="35"/>
      <c r="G19" s="60"/>
      <c r="H19" s="61"/>
      <c r="I19" s="62"/>
      <c r="J19" s="62"/>
      <c r="K19" s="62"/>
      <c r="L19" s="62"/>
      <c r="M19" s="63"/>
      <c r="N19" s="35"/>
    </row>
    <row r="20" spans="2:14" s="1" customFormat="1" ht="13.5" customHeight="1">
      <c r="B20" s="51"/>
      <c r="C20" s="25"/>
      <c r="D20" s="25"/>
      <c r="E20" s="52"/>
      <c r="F20" s="52"/>
      <c r="G20" s="28"/>
      <c r="H20" s="53"/>
      <c r="I20" s="54"/>
      <c r="J20" s="54"/>
      <c r="K20" s="54"/>
      <c r="L20" s="54"/>
      <c r="M20" s="55"/>
      <c r="N20" s="52"/>
    </row>
    <row r="21" spans="2:14" s="1" customFormat="1" ht="13.5" customHeight="1">
      <c r="B21" s="51"/>
      <c r="C21" s="25"/>
      <c r="D21" s="25"/>
      <c r="E21" s="52"/>
      <c r="F21" s="52"/>
      <c r="G21" s="28"/>
      <c r="H21" s="53"/>
      <c r="I21" s="54"/>
      <c r="J21" s="54"/>
      <c r="K21" s="64"/>
      <c r="L21" s="64"/>
      <c r="M21" s="64"/>
      <c r="N21" s="52"/>
    </row>
    <row r="22" spans="2:14" s="1" customFormat="1" ht="13.5" customHeight="1">
      <c r="B22" s="51"/>
      <c r="C22" s="25"/>
      <c r="D22" s="25"/>
      <c r="E22" s="52"/>
      <c r="F22" s="52"/>
      <c r="G22" s="28"/>
      <c r="H22" s="53"/>
      <c r="I22" s="54"/>
      <c r="J22" s="54"/>
      <c r="K22" s="64"/>
      <c r="L22" s="64"/>
      <c r="M22" s="64"/>
      <c r="N22" s="52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4"/>
      <c r="L23" s="27"/>
      <c r="N23" s="7"/>
    </row>
    <row r="24" spans="2:14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3311.61</v>
      </c>
      <c r="I24" s="29">
        <f>H24*10%</f>
        <v>331.16100000000006</v>
      </c>
      <c r="J24" s="19">
        <f>H24-I24</f>
        <v>2980.449</v>
      </c>
      <c r="K24" s="30">
        <v>-4402.09</v>
      </c>
      <c r="L24" s="46">
        <f>J24-K24-G24</f>
        <v>7382.539000000001</v>
      </c>
      <c r="N24" s="35"/>
    </row>
    <row r="25" spans="2:14" s="24" customFormat="1" ht="12.75">
      <c r="B25" s="20"/>
      <c r="C25" s="21"/>
      <c r="D25" s="21"/>
      <c r="E25" s="21"/>
      <c r="F25" s="21"/>
      <c r="G25" s="36"/>
      <c r="H25" s="9"/>
      <c r="I25" s="22"/>
      <c r="J25" s="9"/>
      <c r="K25" s="9"/>
      <c r="L25" s="9"/>
      <c r="M25" s="36"/>
      <c r="N25" s="21"/>
    </row>
    <row r="26" spans="2:14" ht="13.5" thickBot="1">
      <c r="B26" s="6"/>
      <c r="C26" s="56"/>
      <c r="D26" s="7"/>
      <c r="E26" s="7"/>
      <c r="F26" s="7"/>
      <c r="G26" s="8"/>
      <c r="H26" s="8"/>
      <c r="I26" s="8"/>
      <c r="J26" s="8"/>
      <c r="K26" s="34"/>
      <c r="L26" s="27"/>
      <c r="N26" s="7"/>
    </row>
    <row r="27" spans="2:14" s="24" customFormat="1" ht="15.75" thickBot="1">
      <c r="B27" s="20"/>
      <c r="C27" s="32" t="s">
        <v>28</v>
      </c>
      <c r="D27" s="21"/>
      <c r="E27" s="21"/>
      <c r="F27" s="21"/>
      <c r="G27" s="33">
        <f>SUM(G25:G26)</f>
        <v>0</v>
      </c>
      <c r="H27" s="9"/>
      <c r="I27" s="9"/>
      <c r="J27" s="9"/>
      <c r="K27" s="36"/>
      <c r="L27" s="26"/>
      <c r="N27" s="21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4"/>
      <c r="L28" s="27"/>
      <c r="N28" s="7"/>
    </row>
    <row r="29" spans="2:14" s="2" customFormat="1" ht="15.75" thickBot="1">
      <c r="B29" s="16"/>
      <c r="C29" s="17" t="s">
        <v>19</v>
      </c>
      <c r="D29" s="17"/>
      <c r="E29" s="17" t="s">
        <v>39</v>
      </c>
      <c r="F29" s="17"/>
      <c r="G29" s="33">
        <f>SUM(G30:G30)</f>
        <v>0</v>
      </c>
      <c r="H29" s="17"/>
      <c r="I29" s="47"/>
      <c r="J29" s="47"/>
      <c r="K29" s="65"/>
      <c r="L29" s="48"/>
      <c r="N29" s="35"/>
    </row>
    <row r="30" spans="2:14" ht="13.5" thickBot="1">
      <c r="B30" s="20" t="s">
        <v>40</v>
      </c>
      <c r="C30" s="7"/>
      <c r="D30" s="7"/>
      <c r="E30" s="7"/>
      <c r="F30" s="7"/>
      <c r="G30" s="9">
        <v>0</v>
      </c>
      <c r="H30" s="8"/>
      <c r="I30" s="8"/>
      <c r="J30" s="8"/>
      <c r="K30" s="34"/>
      <c r="L30" s="27"/>
      <c r="N30" s="7"/>
    </row>
    <row r="31" spans="2:14" s="41" customFormat="1" ht="16.5" thickBot="1">
      <c r="B31" s="37"/>
      <c r="C31" s="38" t="s">
        <v>18</v>
      </c>
      <c r="D31" s="38"/>
      <c r="E31" s="38"/>
      <c r="F31" s="38"/>
      <c r="G31" s="39">
        <f aca="true" t="shared" si="0" ref="G31:L31">G18+G24</f>
        <v>0</v>
      </c>
      <c r="H31" s="39">
        <f t="shared" si="0"/>
        <v>10234.58</v>
      </c>
      <c r="I31" s="40">
        <f t="shared" si="0"/>
        <v>1023.4580000000001</v>
      </c>
      <c r="J31" s="40">
        <f t="shared" si="0"/>
        <v>9211.122000000001</v>
      </c>
      <c r="K31" s="40">
        <f t="shared" si="0"/>
        <v>-16580.809999999998</v>
      </c>
      <c r="L31" s="40">
        <f t="shared" si="0"/>
        <v>25791.932</v>
      </c>
      <c r="N31" s="42"/>
    </row>
    <row r="32" ht="12.75">
      <c r="N32" s="7"/>
    </row>
    <row r="33" ht="12.75">
      <c r="N33" s="7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2014-11-19T05:55:52Z</dcterms:modified>
  <cp:category/>
  <cp:version/>
  <cp:contentType/>
  <cp:contentStatus/>
</cp:coreProperties>
</file>