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<sst xmlns="http://schemas.openxmlformats.org/spreadsheetml/2006/main" count="48" uniqueCount="46">
  <si>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</si>
  <si>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</si>
  <si>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</si>
  <si>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</si>
  <si>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</si>
  <si>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</si>
  <si>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</si>
  <si>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</si>
  <si>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</si>
  <si>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</si>
  <si>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</si>
  <si>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</si>
  <si>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</si>
  <si>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</si>
  <si>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</si>
  <si>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</si>
  <si>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</si>
  <si>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</si>
  <si>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</si>
  <si>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</si>
  <si>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</si>
  <si>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</si>
  <si>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</si>
  <si>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</si>
  <si>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</si>
  <si>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</si>
  <si>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</si>
  <si>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</si>
  <si>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</si>
  <si>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</si>
  <si>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</si>
  <si>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</si>
  <si>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</si>
  <si>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</si>
  <si>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</si>
  <si>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</si>
  <si>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</si>
  <si>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</si>
  <si>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</si>
  <si>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</si>
  <si>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</si>
  <si>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внутридомовых сетей по адресу : д.Морозовица, ул.Почтовая, д.5</t>
  </si>
  <si>
    <t>177,6 м2</t>
  </si>
  <si>
    <t>Август 2013г</t>
  </si>
  <si>
    <t>Замена вводного эл.кабеля</t>
  </si>
  <si>
    <t>за период : январь 2013г - август 2013г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</si>
</sst>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workbookViewId="0" topLeftCell="A4">
      <selection activeCell="J6" sqref="J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45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34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35</v>
      </c>
      <c r="L11" s="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36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37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38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48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6"/>
      <c r="L17" s="9" t="s">
        <v>39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20307.87</v>
      </c>
      <c r="H18" s="18">
        <v>10089.69</v>
      </c>
      <c r="I18" s="21">
        <f>H18*10%</f>
        <v>1008.969</v>
      </c>
      <c r="J18" s="21">
        <f>H18-I18</f>
        <v>9080.721000000001</v>
      </c>
      <c r="K18" s="49">
        <v>-7106.8</v>
      </c>
      <c r="L18" s="22">
        <f>J18-K18-G18</f>
        <v>-4120.348999999998</v>
      </c>
      <c r="N18" s="39"/>
    </row>
    <row r="19" spans="2:14" s="2" customFormat="1" ht="15">
      <c r="B19" s="50"/>
      <c r="C19" s="25" t="s">
        <v>43</v>
      </c>
      <c r="D19" s="25"/>
      <c r="E19" s="39"/>
      <c r="F19" s="39"/>
      <c r="G19" s="51"/>
      <c r="H19" s="52"/>
      <c r="I19" s="53"/>
      <c r="J19" s="53"/>
      <c r="K19" s="53"/>
      <c r="L19" s="53"/>
      <c r="M19" s="54"/>
      <c r="N19" s="39"/>
    </row>
    <row r="20" spans="2:14" s="1" customFormat="1" ht="13.5" customHeight="1">
      <c r="B20" s="55">
        <v>1</v>
      </c>
      <c r="C20" s="56" t="s">
        <v>44</v>
      </c>
      <c r="D20" s="56"/>
      <c r="E20" s="57"/>
      <c r="F20" s="57"/>
      <c r="G20" s="58">
        <v>20307.87</v>
      </c>
      <c r="H20" s="59"/>
      <c r="I20" s="60"/>
      <c r="J20" s="60"/>
      <c r="K20" s="60"/>
      <c r="L20" s="60"/>
      <c r="M20" s="61"/>
      <c r="N20" s="57"/>
    </row>
    <row r="21" spans="2:14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1"/>
      <c r="N21" s="57"/>
    </row>
    <row r="22" spans="2:14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3"/>
      <c r="M22" s="62"/>
      <c r="N22" s="57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G28+G30+G40</f>
        <v>3870.96</v>
      </c>
      <c r="H24" s="18">
        <v>4840.85</v>
      </c>
      <c r="I24" s="41">
        <f>H24*10%</f>
        <v>484.08500000000004</v>
      </c>
      <c r="J24" s="21">
        <f>H24-I24</f>
        <v>4356.765</v>
      </c>
      <c r="K24" s="49">
        <v>-739.1</v>
      </c>
      <c r="L24" s="22">
        <f>J24-K24-G24</f>
        <v>1224.9050000000007</v>
      </c>
      <c r="N24" s="39"/>
    </row>
    <row r="25" spans="2:14" s="23" customFormat="1" ht="12.75">
      <c r="B25" s="24"/>
      <c r="C25" s="25"/>
      <c r="D25" s="25"/>
      <c r="E25" s="25"/>
      <c r="F25" s="25"/>
      <c r="G25" s="42"/>
      <c r="H25" s="26"/>
      <c r="I25" s="40"/>
      <c r="J25" s="26"/>
      <c r="K25" s="26"/>
      <c r="L25" s="26"/>
      <c r="M25" s="42"/>
      <c r="N25" s="25"/>
    </row>
    <row r="26" spans="2:14" s="23" customFormat="1" ht="12.75">
      <c r="B26" s="24"/>
      <c r="C26" s="25"/>
      <c r="D26" s="25"/>
      <c r="E26" s="25"/>
      <c r="F26" s="25"/>
      <c r="G26" s="42"/>
      <c r="H26" s="26"/>
      <c r="I26" s="40"/>
      <c r="J26" s="26"/>
      <c r="K26" s="42"/>
      <c r="L26" s="42"/>
      <c r="M26" s="25"/>
      <c r="N26" s="25"/>
    </row>
    <row r="27" spans="2:14" ht="13.5" thickBot="1">
      <c r="B27" s="6"/>
      <c r="C27" s="43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24</v>
      </c>
      <c r="D28" s="25"/>
      <c r="E28" s="25"/>
      <c r="F28" s="25"/>
      <c r="G28" s="44">
        <f>SUM(G25:G27)</f>
        <v>0</v>
      </c>
      <c r="H28" s="26"/>
      <c r="I28" s="26"/>
      <c r="J28" s="26"/>
      <c r="K28" s="42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25</v>
      </c>
      <c r="D30" s="19"/>
      <c r="E30" s="45" t="s">
        <v>42</v>
      </c>
      <c r="F30" s="19"/>
      <c r="G30" s="44">
        <f>SUM(G31:G39)</f>
        <v>3529.9700000000003</v>
      </c>
      <c r="H30" s="19"/>
      <c r="I30" s="28"/>
      <c r="J30" s="28"/>
      <c r="K30" s="29"/>
      <c r="M30" s="39"/>
    </row>
    <row r="31" spans="2:12" s="23" customFormat="1" ht="12.75">
      <c r="B31" s="24" t="s">
        <v>40</v>
      </c>
      <c r="C31" s="23" t="s">
        <v>26</v>
      </c>
      <c r="E31" s="25"/>
      <c r="F31" s="25"/>
      <c r="G31" s="26">
        <v>545.23</v>
      </c>
      <c r="H31" s="26"/>
      <c r="I31" s="26"/>
      <c r="J31" s="26"/>
      <c r="K31" s="26"/>
      <c r="L31" s="27"/>
    </row>
    <row r="32" spans="2:12" s="23" customFormat="1" ht="12.75">
      <c r="B32" s="40"/>
      <c r="C32" s="23" t="s">
        <v>27</v>
      </c>
      <c r="E32" s="25"/>
      <c r="F32" s="25"/>
      <c r="G32" s="26">
        <v>351.12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28</v>
      </c>
      <c r="D33" s="25"/>
      <c r="E33" s="25"/>
      <c r="F33" s="25"/>
      <c r="G33" s="26">
        <v>433.34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29</v>
      </c>
      <c r="D34" s="25"/>
      <c r="E34" s="25"/>
      <c r="F34" s="25"/>
      <c r="G34" s="26">
        <v>437.25</v>
      </c>
      <c r="H34" s="25"/>
      <c r="I34" s="26"/>
      <c r="J34" s="26"/>
      <c r="K34" s="42"/>
      <c r="M34" s="25"/>
    </row>
    <row r="35" spans="2:12" s="23" customFormat="1" ht="12.75">
      <c r="B35" s="24"/>
      <c r="C35" s="23" t="s">
        <v>30</v>
      </c>
      <c r="D35" s="25"/>
      <c r="E35" s="25"/>
      <c r="F35" s="25"/>
      <c r="G35" s="26">
        <v>459.63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31</v>
      </c>
      <c r="D36" s="25"/>
      <c r="E36" s="25"/>
      <c r="F36" s="25"/>
      <c r="G36" s="26">
        <v>394.98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32</v>
      </c>
      <c r="D37" s="25"/>
      <c r="E37" s="25"/>
      <c r="F37" s="25"/>
      <c r="G37" s="26">
        <v>466.91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33</v>
      </c>
      <c r="D38" s="25"/>
      <c r="E38" s="25"/>
      <c r="F38" s="25"/>
      <c r="G38" s="26">
        <v>441.51</v>
      </c>
      <c r="H38" s="26"/>
      <c r="I38" s="26"/>
      <c r="J38" s="26"/>
      <c r="K38" s="26"/>
      <c r="L38" s="27"/>
    </row>
    <row r="39" spans="2:13" s="23" customFormat="1" ht="13.5" thickBot="1">
      <c r="B39" s="24"/>
      <c r="C39" s="25"/>
      <c r="D39" s="25"/>
      <c r="E39" s="25"/>
      <c r="F39" s="25"/>
      <c r="G39" s="46"/>
      <c r="H39" s="25"/>
      <c r="I39" s="26"/>
      <c r="J39" s="26"/>
      <c r="K39" s="27"/>
      <c r="M39" s="25"/>
    </row>
    <row r="40" spans="2:14" s="2" customFormat="1" ht="15.75" thickBot="1">
      <c r="B40" s="18"/>
      <c r="C40" s="19" t="s">
        <v>18</v>
      </c>
      <c r="D40" s="19"/>
      <c r="E40" s="19"/>
      <c r="F40" s="19"/>
      <c r="G40" s="44">
        <f>SUM(G41:G41)</f>
        <v>340.99</v>
      </c>
      <c r="H40" s="19"/>
      <c r="I40" s="28"/>
      <c r="J40" s="28"/>
      <c r="K40" s="64"/>
      <c r="L40" s="29"/>
      <c r="N40" s="39"/>
    </row>
    <row r="41" spans="2:14" ht="13.5" thickBot="1">
      <c r="B41" s="24" t="s">
        <v>40</v>
      </c>
      <c r="C41" s="7"/>
      <c r="D41" s="7"/>
      <c r="E41" s="7"/>
      <c r="F41" s="7"/>
      <c r="G41" s="26">
        <v>340.99</v>
      </c>
      <c r="H41" s="8"/>
      <c r="I41" s="8"/>
      <c r="J41" s="8"/>
      <c r="K41" s="36"/>
      <c r="L41" s="9"/>
      <c r="N41" s="7"/>
    </row>
    <row r="42" spans="2:14" s="30" customFormat="1" ht="16.5" thickBot="1">
      <c r="B42" s="31"/>
      <c r="C42" s="32" t="s">
        <v>19</v>
      </c>
      <c r="D42" s="32"/>
      <c r="E42" s="32"/>
      <c r="F42" s="32"/>
      <c r="G42" s="33">
        <f aca="true" t="shared" si="0" ref="G42:L42">G18+G24</f>
        <v>24178.829999999998</v>
      </c>
      <c r="H42" s="33">
        <f t="shared" si="0"/>
        <v>14930.54</v>
      </c>
      <c r="I42" s="34">
        <f t="shared" si="0"/>
        <v>1493.054</v>
      </c>
      <c r="J42" s="34">
        <f t="shared" si="0"/>
        <v>13437.486</v>
      </c>
      <c r="K42" s="34">
        <f t="shared" si="0"/>
        <v>-7845.900000000001</v>
      </c>
      <c r="L42" s="34">
        <f t="shared" si="0"/>
        <v>-2895.4439999999977</v>
      </c>
      <c r="N42" s="47"/>
    </row>
    <row r="43" ht="12.75">
      <c r="N43" s="7"/>
    </row>
    <row r="44" ht="12.75">
      <c r="N44" s="7"/>
    </row>
    <row r="48" s="23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2014-11-25T06:54:32Z</dcterms:modified>
  <cp:category/>
  <cp:version/>
  <cp:contentType/>
  <cp:contentStatus/>
</cp:coreProperties>
</file>