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<sst xmlns="http://schemas.openxmlformats.org/spreadsheetml/2006/main" count="65" uniqueCount="63">
  <si>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</si>
  <si>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</si>
  <si>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</si>
  <si>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</si>
  <si>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внутридомовых сетей по адресу : Валга, ул.Энергетиков, д.10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</si>
  <si>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</si>
  <si>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</si>
  <si>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</si>
  <si>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</si>
  <si>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</si>
  <si>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</si>
  <si>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</si>
  <si>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</si>
  <si>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</si>
  <si>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</si>
  <si>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</si>
  <si>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</si>
  <si>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</si>
  <si>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2012г :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</si>
  <si>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</si>
  <si>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</si>
  <si>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</si>
  <si>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</si>
  <si>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</si>
  <si>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</si>
  <si>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</si>
  <si>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</si>
  <si>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</si>
  <si>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Июнь 2013г</t>
  </si>
  <si>
    <t>Покраска крыши дома</t>
  </si>
  <si>
    <t>Содержание :</t>
  </si>
  <si>
    <t>Сентябрь 2013г</t>
  </si>
  <si>
    <t>Чистка печных труб - 6шт</t>
  </si>
  <si>
    <t xml:space="preserve"> </t>
  </si>
  <si>
    <t>Март 2013г</t>
  </si>
  <si>
    <t>Сминусовано по исполнительному листу</t>
  </si>
  <si>
    <t>за период с мая 2008г по декабрь 2011г</t>
  </si>
  <si>
    <t>с кв.1, кв.2</t>
  </si>
  <si>
    <t>Итого :</t>
  </si>
  <si>
    <t>Вывоз ТБО :</t>
  </si>
  <si>
    <t>108,3 м2</t>
  </si>
  <si>
    <t>2013год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</si>
  <si>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</si>
  <si>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</si>
  <si>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</si>
  <si>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</si>
  <si>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</si>
  <si>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</si>
  <si>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</si>
  <si>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</si>
  <si>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</si>
  <si>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</si>
  <si>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</si>
  <si>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</si>
  <si>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 :</t>
  </si>
  <si>
    <t>Дератизация :</t>
  </si>
  <si>
    <t>2013г</t>
  </si>
  <si>
    <t>1 квартал</t>
  </si>
  <si>
    <t>2 квартал</t>
  </si>
  <si>
    <t>3 квартал</t>
  </si>
  <si>
    <t>4 квартал</t>
  </si>
  <si>
    <t>Исполнитель : Голованова Н.В.</t>
  </si>
  <si>
    <t>тел. 65-7-51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</si>
</sst>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2" fillId="2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4</v>
      </c>
      <c r="C7" s="2"/>
      <c r="D7" s="2"/>
      <c r="E7" s="2"/>
    </row>
    <row r="8" spans="2:5" s="1" customFormat="1" ht="15">
      <c r="B8" s="2" t="s">
        <v>5</v>
      </c>
      <c r="C8" s="2"/>
      <c r="E8" s="2"/>
    </row>
    <row r="9" ht="13.5" thickBot="1"/>
    <row r="10" spans="2:12" ht="12.75">
      <c r="B10" s="3" t="s">
        <v>6</v>
      </c>
      <c r="C10" s="4" t="s">
        <v>7</v>
      </c>
      <c r="D10" s="4"/>
      <c r="E10" s="4"/>
      <c r="F10" s="4"/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6" t="s">
        <v>13</v>
      </c>
    </row>
    <row r="11" spans="2:12" ht="12.75">
      <c r="B11" s="7"/>
      <c r="C11" s="8"/>
      <c r="D11" s="8"/>
      <c r="E11" s="8"/>
      <c r="F11" s="8"/>
      <c r="G11" s="9" t="s">
        <v>14</v>
      </c>
      <c r="H11" s="9" t="s">
        <v>15</v>
      </c>
      <c r="I11" s="9" t="s">
        <v>16</v>
      </c>
      <c r="J11" s="9" t="s">
        <v>17</v>
      </c>
      <c r="K11" s="9" t="s">
        <v>18</v>
      </c>
      <c r="L11" s="10" t="s">
        <v>19</v>
      </c>
    </row>
    <row r="12" spans="2:12" ht="12.75">
      <c r="B12" s="7"/>
      <c r="C12" s="8"/>
      <c r="D12" s="8"/>
      <c r="E12" s="8"/>
      <c r="F12" s="8"/>
      <c r="G12" s="9"/>
      <c r="H12" s="9" t="s">
        <v>14</v>
      </c>
      <c r="I12" s="9" t="s">
        <v>20</v>
      </c>
      <c r="J12" s="9" t="s">
        <v>21</v>
      </c>
      <c r="K12" s="9" t="s">
        <v>22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23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24</v>
      </c>
      <c r="J17" s="9" t="s">
        <v>25</v>
      </c>
      <c r="K17" s="9"/>
      <c r="L17" s="10" t="s">
        <v>26</v>
      </c>
    </row>
    <row r="18" spans="2:12" s="2" customFormat="1" ht="15.75" thickBot="1">
      <c r="B18" s="19">
        <v>1</v>
      </c>
      <c r="C18" s="20" t="s">
        <v>27</v>
      </c>
      <c r="D18" s="20"/>
      <c r="E18" s="20"/>
      <c r="F18" s="20"/>
      <c r="G18" s="21">
        <f>SUM(G19:G27)</f>
        <v>36858</v>
      </c>
      <c r="H18" s="19">
        <v>7017.84</v>
      </c>
      <c r="I18" s="22">
        <f>H18*15%</f>
        <v>1052.676</v>
      </c>
      <c r="J18" s="22">
        <f>H18-I18</f>
        <v>5965.164000000001</v>
      </c>
      <c r="K18" s="22">
        <v>3349.65</v>
      </c>
      <c r="L18" s="23">
        <f>J18-K18-G18</f>
        <v>-34242.486</v>
      </c>
    </row>
    <row r="19" spans="2:12" ht="12.75">
      <c r="B19" s="24"/>
      <c r="C19" s="25" t="s">
        <v>28</v>
      </c>
      <c r="D19" s="25"/>
      <c r="E19" s="25"/>
      <c r="F19" s="25"/>
      <c r="G19" s="26"/>
      <c r="H19" s="9"/>
      <c r="I19" s="9"/>
      <c r="J19" s="9"/>
      <c r="K19" s="9"/>
      <c r="L19" s="10"/>
    </row>
    <row r="20" spans="2:12" ht="12.75">
      <c r="B20" s="7">
        <v>1</v>
      </c>
      <c r="C20" s="8" t="s">
        <v>29</v>
      </c>
      <c r="D20" s="8"/>
      <c r="E20" s="8"/>
      <c r="F20" s="8"/>
      <c r="G20" s="9">
        <v>36858</v>
      </c>
      <c r="H20" s="9"/>
      <c r="I20" s="9"/>
      <c r="J20" s="9"/>
      <c r="K20" s="9"/>
      <c r="L20" s="10"/>
    </row>
    <row r="21" spans="2:12" s="27" customFormat="1" ht="12.75">
      <c r="B21" s="24"/>
      <c r="C21" s="25"/>
      <c r="D21" s="25"/>
      <c r="E21" s="25"/>
      <c r="F21" s="25"/>
      <c r="G21" s="26"/>
      <c r="H21" s="26"/>
      <c r="I21" s="26"/>
      <c r="J21" s="26"/>
      <c r="K21" s="26"/>
      <c r="L21" s="28"/>
    </row>
    <row r="22" spans="2:12" s="29" customFormat="1" ht="12.75">
      <c r="B22" s="30"/>
      <c r="C22" s="31"/>
      <c r="D22" s="31"/>
      <c r="E22" s="31"/>
      <c r="F22" s="31"/>
      <c r="G22" s="32"/>
      <c r="H22" s="32"/>
      <c r="I22" s="32"/>
      <c r="J22" s="32"/>
      <c r="K22" s="32"/>
      <c r="L22" s="33"/>
    </row>
    <row r="23" spans="2:12" ht="12.75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7" customFormat="1" ht="12.75">
      <c r="B24" s="24"/>
      <c r="C24" s="25"/>
      <c r="D24" s="25"/>
      <c r="E24" s="25"/>
      <c r="F24" s="25"/>
      <c r="G24" s="26"/>
      <c r="H24" s="26"/>
      <c r="I24" s="26"/>
      <c r="J24" s="26"/>
      <c r="K24" s="26"/>
      <c r="L24" s="28"/>
    </row>
    <row r="25" spans="2:12" ht="12.75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ht="12.75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>
        <v>2</v>
      </c>
      <c r="C28" s="20" t="s">
        <v>30</v>
      </c>
      <c r="D28" s="20"/>
      <c r="E28" s="20"/>
      <c r="F28" s="20"/>
      <c r="G28" s="21">
        <f>G46+G48+G62+G64</f>
        <v>10705.26</v>
      </c>
      <c r="H28" s="20">
        <v>7121.82</v>
      </c>
      <c r="I28" s="34">
        <f>H28*15%</f>
        <v>1068.273</v>
      </c>
      <c r="J28" s="22">
        <f>H28-I28</f>
        <v>6053.547</v>
      </c>
      <c r="K28" s="35">
        <v>-13674.86</v>
      </c>
      <c r="L28" s="23">
        <f>J28-K28-G28</f>
        <v>9023.146999999999</v>
      </c>
    </row>
    <row r="29" spans="2:12" s="27" customFormat="1" ht="12.75">
      <c r="B29" s="24"/>
      <c r="C29" s="25" t="s">
        <v>31</v>
      </c>
      <c r="D29" s="25"/>
      <c r="E29" s="25"/>
      <c r="F29" s="25"/>
      <c r="G29" s="26"/>
      <c r="H29" s="26"/>
      <c r="I29" s="26"/>
      <c r="J29" s="26"/>
      <c r="K29" s="26"/>
      <c r="L29" s="28"/>
    </row>
    <row r="30" spans="2:12" ht="12.75">
      <c r="B30" s="7">
        <v>1</v>
      </c>
      <c r="C30" s="36" t="s">
        <v>32</v>
      </c>
      <c r="D30" s="8"/>
      <c r="E30" s="8"/>
      <c r="F30" s="8"/>
      <c r="G30" s="9">
        <v>1915.12</v>
      </c>
      <c r="H30" s="9"/>
      <c r="I30" s="9"/>
      <c r="J30" s="9"/>
      <c r="K30" s="9"/>
      <c r="L30" s="10"/>
    </row>
    <row r="31" spans="1:12" s="27" customFormat="1" ht="12.75">
      <c r="A31" s="27" t="s">
        <v>33</v>
      </c>
      <c r="B31" s="24"/>
      <c r="C31" s="25" t="s">
        <v>34</v>
      </c>
      <c r="D31" s="25"/>
      <c r="E31" s="25"/>
      <c r="F31" s="25"/>
      <c r="G31" s="26"/>
      <c r="H31" s="26"/>
      <c r="I31" s="26"/>
      <c r="J31" s="26"/>
      <c r="K31" s="26"/>
      <c r="L31" s="28"/>
    </row>
    <row r="32" spans="2:12" ht="12.75">
      <c r="B32" s="7">
        <v>1</v>
      </c>
      <c r="C32" s="37" t="s">
        <v>35</v>
      </c>
      <c r="D32" s="8"/>
      <c r="E32" s="8"/>
      <c r="F32" s="8"/>
      <c r="G32" s="9">
        <v>2017.8</v>
      </c>
      <c r="H32" s="38"/>
      <c r="I32" s="9"/>
      <c r="J32" s="9"/>
      <c r="K32" s="9"/>
      <c r="L32" s="10"/>
    </row>
    <row r="33" spans="2:12" ht="12.75">
      <c r="B33" s="7"/>
      <c r="C33" s="37" t="s">
        <v>36</v>
      </c>
      <c r="D33" s="8"/>
      <c r="E33" s="8"/>
      <c r="F33" s="8"/>
      <c r="G33" s="9">
        <v>3293.44</v>
      </c>
      <c r="H33" s="38"/>
      <c r="I33" s="9"/>
      <c r="J33" s="9"/>
      <c r="K33" s="9"/>
      <c r="L33" s="10"/>
    </row>
    <row r="34" spans="2:12" ht="12.75">
      <c r="B34" s="7"/>
      <c r="C34" s="37" t="s">
        <v>37</v>
      </c>
      <c r="D34" s="8"/>
      <c r="E34" s="8"/>
      <c r="F34" s="8"/>
      <c r="G34" s="9"/>
      <c r="H34" s="38"/>
      <c r="I34" s="9"/>
      <c r="J34" s="9"/>
      <c r="K34" s="9"/>
      <c r="L34" s="10"/>
    </row>
    <row r="35" spans="2:12" s="27" customFormat="1" ht="12.75">
      <c r="B35" s="7"/>
      <c r="C35" s="8"/>
      <c r="D35" s="8"/>
      <c r="E35" s="8"/>
      <c r="F35" s="8"/>
      <c r="G35" s="9"/>
      <c r="H35" s="26"/>
      <c r="I35" s="26"/>
      <c r="J35" s="26"/>
      <c r="K35" s="26"/>
      <c r="L35" s="28"/>
    </row>
    <row r="36" spans="2:12" ht="12.75">
      <c r="B36" s="7"/>
      <c r="C36" s="8"/>
      <c r="D36" s="8"/>
      <c r="E36" s="8"/>
      <c r="F36" s="8"/>
      <c r="G36" s="9"/>
      <c r="H36" s="9"/>
      <c r="I36" s="9"/>
      <c r="J36" s="9"/>
      <c r="K36" s="9"/>
      <c r="L36" s="10"/>
    </row>
    <row r="37" spans="2:12" s="27" customFormat="1" ht="12.75">
      <c r="B37" s="24"/>
      <c r="C37" s="25"/>
      <c r="D37" s="25"/>
      <c r="E37" s="25"/>
      <c r="F37" s="25"/>
      <c r="G37" s="26"/>
      <c r="H37" s="26"/>
      <c r="I37" s="26"/>
      <c r="J37" s="26"/>
      <c r="K37" s="26"/>
      <c r="L37" s="28"/>
    </row>
    <row r="38" spans="2:12" s="29" customFormat="1" ht="12.75">
      <c r="B38" s="30"/>
      <c r="C38" s="31"/>
      <c r="D38" s="31"/>
      <c r="E38" s="31"/>
      <c r="F38" s="31"/>
      <c r="G38" s="32"/>
      <c r="H38" s="32"/>
      <c r="I38" s="32"/>
      <c r="J38" s="32"/>
      <c r="K38" s="32"/>
      <c r="L38" s="33"/>
    </row>
    <row r="39" spans="2:12" s="27" customFormat="1" ht="12.75">
      <c r="B39" s="24"/>
      <c r="C39" s="25"/>
      <c r="D39" s="25"/>
      <c r="E39" s="25"/>
      <c r="F39" s="25"/>
      <c r="G39" s="26"/>
      <c r="H39" s="26"/>
      <c r="I39" s="26"/>
      <c r="J39" s="26"/>
      <c r="K39" s="26"/>
      <c r="L39" s="28"/>
    </row>
    <row r="40" spans="2:12" s="29" customFormat="1" ht="12.75">
      <c r="B40" s="30"/>
      <c r="C40" s="31"/>
      <c r="D40" s="31"/>
      <c r="E40" s="31"/>
      <c r="F40" s="31"/>
      <c r="G40" s="32"/>
      <c r="H40" s="32"/>
      <c r="I40" s="32"/>
      <c r="J40" s="32"/>
      <c r="K40" s="32"/>
      <c r="L40" s="33"/>
    </row>
    <row r="41" spans="2:12" s="27" customFormat="1" ht="12.75">
      <c r="B41" s="24"/>
      <c r="C41" s="25"/>
      <c r="D41" s="25"/>
      <c r="E41" s="25"/>
      <c r="F41" s="25"/>
      <c r="G41" s="26"/>
      <c r="H41" s="26"/>
      <c r="I41" s="26"/>
      <c r="J41" s="26"/>
      <c r="K41" s="26"/>
      <c r="L41" s="28"/>
    </row>
    <row r="42" spans="2:12" s="29" customFormat="1" ht="12.75">
      <c r="B42" s="30"/>
      <c r="C42" s="31"/>
      <c r="D42" s="31"/>
      <c r="E42" s="31"/>
      <c r="F42" s="31"/>
      <c r="G42" s="32"/>
      <c r="H42" s="32"/>
      <c r="I42" s="32"/>
      <c r="J42" s="32"/>
      <c r="K42" s="32"/>
      <c r="L42" s="33"/>
    </row>
    <row r="43" spans="2:12" s="29" customFormat="1" ht="12.75">
      <c r="B43" s="30"/>
      <c r="C43" s="31"/>
      <c r="D43" s="31"/>
      <c r="E43" s="31"/>
      <c r="F43" s="31"/>
      <c r="G43" s="32"/>
      <c r="H43" s="32"/>
      <c r="I43" s="32"/>
      <c r="J43" s="32"/>
      <c r="K43" s="32"/>
      <c r="L43" s="33"/>
    </row>
    <row r="44" spans="2:12" s="29" customFormat="1" ht="12.75">
      <c r="B44" s="30"/>
      <c r="C44" s="31"/>
      <c r="D44" s="31"/>
      <c r="E44" s="31"/>
      <c r="F44" s="31"/>
      <c r="G44" s="32"/>
      <c r="H44" s="32"/>
      <c r="I44" s="32"/>
      <c r="J44" s="32"/>
      <c r="K44" s="32"/>
      <c r="L44" s="33"/>
    </row>
    <row r="45" spans="2:12" ht="13.5" thickBot="1">
      <c r="B45" s="7"/>
      <c r="C45" s="8"/>
      <c r="D45" s="8"/>
      <c r="E45" s="8"/>
      <c r="F45" s="8"/>
      <c r="G45" s="9"/>
      <c r="H45" s="9"/>
      <c r="I45" s="9"/>
      <c r="J45" s="9"/>
      <c r="K45" s="9"/>
      <c r="L45" s="10"/>
    </row>
    <row r="46" spans="2:12" ht="15.75" thickBot="1">
      <c r="B46" s="7"/>
      <c r="C46" s="37" t="s">
        <v>38</v>
      </c>
      <c r="D46" s="8"/>
      <c r="E46" s="8"/>
      <c r="F46" s="8"/>
      <c r="G46" s="39">
        <f>SUM(G29:G45)</f>
        <v>7226.360000000001</v>
      </c>
      <c r="H46" s="9"/>
      <c r="I46" s="9"/>
      <c r="J46" s="9"/>
      <c r="K46" s="9"/>
      <c r="L46" s="10"/>
    </row>
    <row r="47" spans="2:12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10"/>
    </row>
    <row r="48" spans="2:12" s="2" customFormat="1" ht="15.75" thickBot="1">
      <c r="B48" s="19"/>
      <c r="C48" s="20" t="s">
        <v>39</v>
      </c>
      <c r="D48" s="20"/>
      <c r="E48" s="40" t="s">
        <v>40</v>
      </c>
      <c r="F48" s="20"/>
      <c r="G48" s="39">
        <f>SUM(G49:G61)</f>
        <v>3201.66</v>
      </c>
      <c r="H48" s="20"/>
      <c r="I48" s="41"/>
      <c r="J48" s="41"/>
      <c r="K48" s="41"/>
      <c r="L48" s="42"/>
    </row>
    <row r="49" spans="2:12" s="27" customFormat="1" ht="12.75">
      <c r="B49" s="24" t="s">
        <v>41</v>
      </c>
      <c r="C49" s="27" t="s">
        <v>42</v>
      </c>
      <c r="E49" s="25"/>
      <c r="F49" s="25"/>
      <c r="G49" s="26">
        <v>332.48</v>
      </c>
      <c r="H49" s="26"/>
      <c r="I49" s="26"/>
      <c r="J49" s="26"/>
      <c r="K49" s="26"/>
      <c r="L49" s="28"/>
    </row>
    <row r="50" spans="2:12" s="27" customFormat="1" ht="12.75">
      <c r="B50" s="43"/>
      <c r="C50" s="27" t="s">
        <v>43</v>
      </c>
      <c r="E50" s="25"/>
      <c r="F50" s="25"/>
      <c r="G50" s="26">
        <v>214.11</v>
      </c>
      <c r="H50" s="26"/>
      <c r="I50" s="26"/>
      <c r="J50" s="26"/>
      <c r="K50" s="26"/>
      <c r="L50" s="28"/>
    </row>
    <row r="51" spans="2:12" s="27" customFormat="1" ht="12.75">
      <c r="B51" s="24"/>
      <c r="C51" s="27" t="s">
        <v>44</v>
      </c>
      <c r="D51" s="25"/>
      <c r="E51" s="25"/>
      <c r="F51" s="25"/>
      <c r="G51" s="26">
        <v>264.25</v>
      </c>
      <c r="H51" s="26"/>
      <c r="I51" s="26"/>
      <c r="J51" s="26"/>
      <c r="K51" s="26"/>
      <c r="L51" s="28"/>
    </row>
    <row r="52" spans="2:12" s="27" customFormat="1" ht="12.75">
      <c r="B52" s="24"/>
      <c r="C52" s="27" t="s">
        <v>45</v>
      </c>
      <c r="D52" s="25"/>
      <c r="E52" s="25"/>
      <c r="F52" s="25"/>
      <c r="G52" s="26">
        <v>266.63</v>
      </c>
      <c r="H52" s="26"/>
      <c r="I52" s="26"/>
      <c r="J52" s="26"/>
      <c r="K52" s="26"/>
      <c r="L52" s="28"/>
    </row>
    <row r="53" spans="2:12" s="27" customFormat="1" ht="12.75">
      <c r="B53" s="24"/>
      <c r="C53" s="27" t="s">
        <v>46</v>
      </c>
      <c r="D53" s="25"/>
      <c r="E53" s="25"/>
      <c r="F53" s="25"/>
      <c r="G53" s="26">
        <v>280.28</v>
      </c>
      <c r="H53" s="26"/>
      <c r="I53" s="26"/>
      <c r="J53" s="26"/>
      <c r="K53" s="26"/>
      <c r="L53" s="28"/>
    </row>
    <row r="54" spans="2:12" s="27" customFormat="1" ht="12.75">
      <c r="B54" s="24"/>
      <c r="C54" s="27" t="s">
        <v>47</v>
      </c>
      <c r="D54" s="25"/>
      <c r="E54" s="25"/>
      <c r="F54" s="25"/>
      <c r="G54" s="26">
        <v>240.86</v>
      </c>
      <c r="H54" s="26"/>
      <c r="I54" s="26"/>
      <c r="J54" s="26"/>
      <c r="K54" s="26"/>
      <c r="L54" s="28"/>
    </row>
    <row r="55" spans="2:12" s="27" customFormat="1" ht="12.75">
      <c r="B55" s="24"/>
      <c r="C55" s="27" t="s">
        <v>48</v>
      </c>
      <c r="D55" s="25"/>
      <c r="E55" s="25"/>
      <c r="F55" s="25"/>
      <c r="G55" s="26">
        <v>284.72</v>
      </c>
      <c r="H55" s="26"/>
      <c r="I55" s="26"/>
      <c r="J55" s="26"/>
      <c r="K55" s="26"/>
      <c r="L55" s="28"/>
    </row>
    <row r="56" spans="2:12" s="27" customFormat="1" ht="12.75">
      <c r="B56" s="24"/>
      <c r="C56" s="25" t="s">
        <v>49</v>
      </c>
      <c r="D56" s="25"/>
      <c r="E56" s="25"/>
      <c r="F56" s="25"/>
      <c r="G56" s="26">
        <v>269.23</v>
      </c>
      <c r="H56" s="26"/>
      <c r="I56" s="26"/>
      <c r="J56" s="26"/>
      <c r="K56" s="26"/>
      <c r="L56" s="28"/>
    </row>
    <row r="57" spans="2:12" s="27" customFormat="1" ht="12.75">
      <c r="B57" s="24"/>
      <c r="C57" s="25" t="s">
        <v>50</v>
      </c>
      <c r="D57" s="25"/>
      <c r="E57" s="25"/>
      <c r="F57" s="25"/>
      <c r="G57" s="26">
        <v>240.64</v>
      </c>
      <c r="H57" s="26"/>
      <c r="I57" s="26"/>
      <c r="J57" s="26"/>
      <c r="K57" s="26"/>
      <c r="L57" s="28"/>
    </row>
    <row r="58" spans="2:12" s="27" customFormat="1" ht="12.75">
      <c r="B58" s="24"/>
      <c r="C58" s="27" t="s">
        <v>51</v>
      </c>
      <c r="D58" s="25"/>
      <c r="E58" s="25"/>
      <c r="F58" s="25"/>
      <c r="G58" s="26">
        <v>292.41</v>
      </c>
      <c r="H58" s="26"/>
      <c r="I58" s="26"/>
      <c r="J58" s="26"/>
      <c r="K58" s="26"/>
      <c r="L58" s="28"/>
    </row>
    <row r="59" spans="2:12" s="27" customFormat="1" ht="12.75">
      <c r="B59" s="24"/>
      <c r="C59" s="27" t="s">
        <v>52</v>
      </c>
      <c r="D59" s="25"/>
      <c r="E59" s="25"/>
      <c r="F59" s="25"/>
      <c r="G59" s="26">
        <v>258.08</v>
      </c>
      <c r="H59" s="26"/>
      <c r="I59" s="26"/>
      <c r="J59" s="26"/>
      <c r="K59" s="26"/>
      <c r="L59" s="28"/>
    </row>
    <row r="60" spans="2:12" s="27" customFormat="1" ht="12.75">
      <c r="B60" s="24"/>
      <c r="C60" s="27" t="s">
        <v>53</v>
      </c>
      <c r="D60" s="25"/>
      <c r="E60" s="25"/>
      <c r="F60" s="25"/>
      <c r="G60" s="26">
        <v>257.97</v>
      </c>
      <c r="H60" s="26"/>
      <c r="I60" s="26"/>
      <c r="J60" s="26"/>
      <c r="K60" s="26"/>
      <c r="L60" s="28"/>
    </row>
    <row r="61" spans="2:12" s="27" customFormat="1" ht="13.5" thickBot="1">
      <c r="B61" s="24"/>
      <c r="C61" s="25"/>
      <c r="D61" s="25"/>
      <c r="E61" s="25"/>
      <c r="F61" s="25"/>
      <c r="G61" s="26"/>
      <c r="H61" s="26"/>
      <c r="I61" s="26"/>
      <c r="J61" s="26"/>
      <c r="K61" s="26"/>
      <c r="L61" s="28"/>
    </row>
    <row r="62" spans="2:12" s="2" customFormat="1" ht="15.75" thickBot="1">
      <c r="B62" s="19"/>
      <c r="C62" s="20" t="s">
        <v>54</v>
      </c>
      <c r="D62" s="20"/>
      <c r="E62" s="20"/>
      <c r="F62" s="20"/>
      <c r="G62" s="39">
        <v>0</v>
      </c>
      <c r="H62" s="20"/>
      <c r="I62" s="41"/>
      <c r="J62" s="41"/>
      <c r="K62" s="41"/>
      <c r="L62" s="42"/>
    </row>
    <row r="63" spans="2:12" s="27" customFormat="1" ht="13.5" thickBot="1">
      <c r="B63" s="24"/>
      <c r="C63" s="25"/>
      <c r="D63" s="25"/>
      <c r="E63" s="25"/>
      <c r="F63" s="25"/>
      <c r="G63" s="26"/>
      <c r="H63" s="26"/>
      <c r="I63" s="26"/>
      <c r="J63" s="26"/>
      <c r="K63" s="26"/>
      <c r="L63" s="28"/>
    </row>
    <row r="64" spans="2:12" s="2" customFormat="1" ht="15.75" thickBot="1">
      <c r="B64" s="19"/>
      <c r="C64" s="20" t="s">
        <v>55</v>
      </c>
      <c r="D64" s="20"/>
      <c r="E64" s="20"/>
      <c r="F64" s="20"/>
      <c r="G64" s="39">
        <f>SUM(G65:G68)</f>
        <v>277.24</v>
      </c>
      <c r="H64" s="20"/>
      <c r="I64" s="41"/>
      <c r="J64" s="41"/>
      <c r="K64" s="41"/>
      <c r="L64" s="42"/>
    </row>
    <row r="65" spans="2:12" s="27" customFormat="1" ht="12.75">
      <c r="B65" s="24" t="s">
        <v>56</v>
      </c>
      <c r="C65" s="25" t="s">
        <v>57</v>
      </c>
      <c r="D65" s="25"/>
      <c r="E65" s="25"/>
      <c r="F65" s="25"/>
      <c r="G65" s="26">
        <v>69.31</v>
      </c>
      <c r="H65" s="26"/>
      <c r="I65" s="26"/>
      <c r="J65" s="26"/>
      <c r="K65" s="26"/>
      <c r="L65" s="28"/>
    </row>
    <row r="66" spans="2:12" s="27" customFormat="1" ht="12.75">
      <c r="B66" s="24"/>
      <c r="C66" s="25" t="s">
        <v>58</v>
      </c>
      <c r="D66" s="25"/>
      <c r="E66" s="25"/>
      <c r="F66" s="25"/>
      <c r="G66" s="26">
        <v>69.31</v>
      </c>
      <c r="H66" s="26"/>
      <c r="I66" s="26"/>
      <c r="J66" s="26"/>
      <c r="K66" s="26"/>
      <c r="L66" s="28"/>
    </row>
    <row r="67" spans="2:12" s="27" customFormat="1" ht="12.75">
      <c r="B67" s="24"/>
      <c r="C67" s="25" t="s">
        <v>59</v>
      </c>
      <c r="D67" s="25"/>
      <c r="E67" s="25"/>
      <c r="F67" s="25"/>
      <c r="G67" s="26">
        <v>69.31</v>
      </c>
      <c r="H67" s="26"/>
      <c r="I67" s="26"/>
      <c r="J67" s="26"/>
      <c r="K67" s="26"/>
      <c r="L67" s="28"/>
    </row>
    <row r="68" spans="2:12" s="27" customFormat="1" ht="12.75">
      <c r="B68" s="24"/>
      <c r="C68" s="25" t="s">
        <v>60</v>
      </c>
      <c r="D68" s="25"/>
      <c r="E68" s="25"/>
      <c r="F68" s="25"/>
      <c r="G68" s="26">
        <v>69.31</v>
      </c>
      <c r="H68" s="26"/>
      <c r="I68" s="26"/>
      <c r="J68" s="26"/>
      <c r="K68" s="26"/>
      <c r="L68" s="28"/>
    </row>
    <row r="69" spans="2:12" ht="13.5" thickBot="1">
      <c r="B69" s="7"/>
      <c r="C69" s="8"/>
      <c r="D69" s="8"/>
      <c r="E69" s="8"/>
      <c r="F69" s="8"/>
      <c r="G69" s="9"/>
      <c r="H69" s="9"/>
      <c r="I69" s="9"/>
      <c r="J69" s="9"/>
      <c r="K69" s="9"/>
      <c r="L69" s="10"/>
    </row>
    <row r="70" spans="2:12" s="44" customFormat="1" ht="16.5" thickBot="1">
      <c r="B70" s="45"/>
      <c r="C70" s="46" t="s">
        <v>38</v>
      </c>
      <c r="D70" s="46"/>
      <c r="E70" s="46"/>
      <c r="F70" s="46"/>
      <c r="G70" s="47">
        <f aca="true" t="shared" si="0" ref="G70:L70">G18+G28</f>
        <v>47563.26</v>
      </c>
      <c r="H70" s="47">
        <f t="shared" si="0"/>
        <v>14139.66</v>
      </c>
      <c r="I70" s="47">
        <f t="shared" si="0"/>
        <v>2120.9489999999996</v>
      </c>
      <c r="J70" s="48">
        <f t="shared" si="0"/>
        <v>12018.711</v>
      </c>
      <c r="K70" s="47">
        <f t="shared" si="0"/>
        <v>-10325.210000000001</v>
      </c>
      <c r="L70" s="48">
        <f t="shared" si="0"/>
        <v>-25219.339</v>
      </c>
    </row>
    <row r="72" ht="12.75">
      <c r="B72" t="s">
        <v>61</v>
      </c>
    </row>
    <row r="74" ht="12.75">
      <c r="B74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2014-11-25T07:50:10Z</dcterms:modified>
  <cp:category/>
  <cp:version/>
  <cp:contentType/>
  <cp:contentStatus/>
</cp:coreProperties>
</file>