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<sst xmlns="http://schemas.openxmlformats.org/spreadsheetml/2006/main" count="114" uniqueCount="59">
  <si>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</si>
  <si>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</si>
  <si>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</si>
  <si>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</si>
  <si>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</si>
  <si>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</si>
  <si>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</si>
  <si>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</si>
  <si>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</si>
  <si>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</si>
  <si>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</si>
  <si>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</si>
  <si>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</si>
  <si>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</si>
  <si>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</si>
  <si>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</si>
  <si>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</si>
  <si>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</si>
  <si>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</si>
  <si>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</si>
  <si>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</si>
  <si>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</si>
  <si>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</si>
  <si>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</si>
  <si>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</si>
  <si>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</si>
  <si>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</si>
  <si>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</si>
  <si>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</si>
  <si>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</si>
  <si>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</si>
  <si>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</si>
  <si>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</si>
  <si>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дер.Подсосенье, д.2</t>
  </si>
  <si>
    <t>(от начислений)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</si>
  <si>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</si>
  <si>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</si>
  <si>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</si>
  <si>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</si>
  <si>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</si>
  <si>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</si>
  <si>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</si>
  <si>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</si>
  <si>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</si>
  <si>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</si>
  <si>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</si>
  <si>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</si>
  <si>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</si>
  <si>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</si>
  <si>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153,1м2</t>
  </si>
  <si>
    <t>2013год</t>
  </si>
  <si>
    <t>Сентябрь 2013г</t>
  </si>
  <si>
    <t>Чистка печных труб - 4шт</t>
  </si>
  <si>
    <t>2014г</t>
  </si>
  <si>
    <t>Директор ООО "Районная управляющая организация"</t>
  </si>
  <si>
    <t>за период : январь 2013г - декабрь 2013г</t>
  </si>
  <si>
    <t>2012г :</t>
  </si>
  <si>
    <t>за период : январь 2014г - декабрь 2014г</t>
  </si>
  <si>
    <t>2013г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</si>
</sst>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workbookViewId="0" topLeftCell="C19">
      <selection activeCell="H20" sqref="H2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55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56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10397.16</v>
      </c>
      <c r="I18" s="22">
        <f>H18*15%</f>
        <v>1559.5739999999998</v>
      </c>
      <c r="J18" s="22">
        <f>H18-I18</f>
        <v>8837.586</v>
      </c>
      <c r="K18" s="22">
        <v>31495.19</v>
      </c>
      <c r="L18" s="23">
        <f>J18-K18-G18</f>
        <v>-22657.604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G24+G26+G39</f>
        <v>5684.06</v>
      </c>
      <c r="H20" s="20">
        <v>10540.92</v>
      </c>
      <c r="I20" s="29">
        <f>H20*15%</f>
        <v>1581.138</v>
      </c>
      <c r="J20" s="22">
        <f>H20-I20</f>
        <v>8959.782</v>
      </c>
      <c r="K20" s="30">
        <v>-12283.45</v>
      </c>
      <c r="L20" s="23">
        <f>J20-K20-G20</f>
        <v>15559.171999999999</v>
      </c>
    </row>
    <row r="21" spans="2:12" s="24" customFormat="1" ht="12.75">
      <c r="B21" s="25"/>
      <c r="C21" s="26" t="s">
        <v>51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1" customFormat="1" ht="12.75">
      <c r="B22" s="37">
        <v>1</v>
      </c>
      <c r="C22" s="38" t="s">
        <v>52</v>
      </c>
      <c r="D22" s="38"/>
      <c r="E22" s="38"/>
      <c r="F22" s="38"/>
      <c r="G22" s="39">
        <v>766.05</v>
      </c>
      <c r="H22" s="39"/>
      <c r="I22" s="39"/>
      <c r="J22" s="39"/>
      <c r="K22" s="39"/>
      <c r="L22" s="40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4" customFormat="1" ht="15.75" thickBot="1">
      <c r="B24" s="25"/>
      <c r="C24" s="26" t="s">
        <v>35</v>
      </c>
      <c r="D24" s="26"/>
      <c r="E24" s="26"/>
      <c r="F24" s="26"/>
      <c r="G24" s="42">
        <f>SUM(G21:G23)</f>
        <v>766.05</v>
      </c>
      <c r="H24" s="27"/>
      <c r="I24" s="27"/>
      <c r="J24" s="27"/>
      <c r="K24" s="27"/>
      <c r="L24" s="28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/>
      <c r="C26" s="20" t="s">
        <v>36</v>
      </c>
      <c r="D26" s="20"/>
      <c r="E26" s="45" t="s">
        <v>49</v>
      </c>
      <c r="F26" s="20"/>
      <c r="G26" s="42">
        <f>SUM(G27:G38)</f>
        <v>4526.09</v>
      </c>
      <c r="H26" s="20"/>
      <c r="I26" s="31"/>
      <c r="J26" s="31"/>
      <c r="K26" s="31"/>
      <c r="L26" s="32"/>
    </row>
    <row r="27" spans="2:12" s="24" customFormat="1" ht="12.75">
      <c r="B27" s="25" t="s">
        <v>50</v>
      </c>
      <c r="C27" s="24" t="s">
        <v>37</v>
      </c>
      <c r="E27" s="26"/>
      <c r="F27" s="26"/>
      <c r="G27" s="27">
        <v>470.02</v>
      </c>
      <c r="H27" s="27"/>
      <c r="I27" s="27"/>
      <c r="J27" s="27"/>
      <c r="K27" s="27"/>
      <c r="L27" s="28"/>
    </row>
    <row r="28" spans="2:12" s="24" customFormat="1" ht="12.75">
      <c r="B28" s="44"/>
      <c r="C28" s="24" t="s">
        <v>38</v>
      </c>
      <c r="E28" s="26"/>
      <c r="F28" s="26"/>
      <c r="G28" s="27">
        <v>302.68</v>
      </c>
      <c r="H28" s="27"/>
      <c r="I28" s="27"/>
      <c r="J28" s="27"/>
      <c r="K28" s="27"/>
      <c r="L28" s="28"/>
    </row>
    <row r="29" spans="2:12" s="24" customFormat="1" ht="12.75">
      <c r="B29" s="44"/>
      <c r="C29" s="24" t="s">
        <v>39</v>
      </c>
      <c r="E29" s="26"/>
      <c r="F29" s="26"/>
      <c r="G29" s="27">
        <v>373.56</v>
      </c>
      <c r="H29" s="27"/>
      <c r="I29" s="27"/>
      <c r="J29" s="27"/>
      <c r="K29" s="27"/>
      <c r="L29" s="28"/>
    </row>
    <row r="30" spans="2:12" s="24" customFormat="1" ht="12.75">
      <c r="B30" s="25"/>
      <c r="C30" s="26" t="s">
        <v>40</v>
      </c>
      <c r="D30" s="26"/>
      <c r="E30" s="26"/>
      <c r="F30" s="26"/>
      <c r="G30" s="27">
        <v>376.93</v>
      </c>
      <c r="H30" s="27"/>
      <c r="I30" s="27"/>
      <c r="J30" s="27"/>
      <c r="K30" s="27"/>
      <c r="L30" s="28"/>
    </row>
    <row r="31" spans="2:12" s="24" customFormat="1" ht="12.75">
      <c r="B31" s="25"/>
      <c r="C31" s="26" t="s">
        <v>41</v>
      </c>
      <c r="D31" s="26"/>
      <c r="E31" s="26"/>
      <c r="F31" s="26"/>
      <c r="G31" s="27">
        <v>396.22</v>
      </c>
      <c r="H31" s="27"/>
      <c r="I31" s="27"/>
      <c r="J31" s="27"/>
      <c r="K31" s="27"/>
      <c r="L31" s="28"/>
    </row>
    <row r="32" spans="2:12" s="24" customFormat="1" ht="12.75">
      <c r="B32" s="25"/>
      <c r="C32" s="24" t="s">
        <v>42</v>
      </c>
      <c r="D32" s="26"/>
      <c r="E32" s="26"/>
      <c r="F32" s="26"/>
      <c r="G32" s="27">
        <v>340.49</v>
      </c>
      <c r="H32" s="27"/>
      <c r="I32" s="27"/>
      <c r="J32" s="27"/>
      <c r="K32" s="27"/>
      <c r="L32" s="28"/>
    </row>
    <row r="33" spans="2:12" s="24" customFormat="1" ht="12.75">
      <c r="B33" s="25"/>
      <c r="C33" s="24" t="s">
        <v>43</v>
      </c>
      <c r="D33" s="26"/>
      <c r="E33" s="26"/>
      <c r="F33" s="26"/>
      <c r="G33" s="27">
        <v>402.5</v>
      </c>
      <c r="H33" s="27"/>
      <c r="I33" s="27"/>
      <c r="J33" s="27"/>
      <c r="K33" s="27"/>
      <c r="L33" s="28"/>
    </row>
    <row r="34" spans="2:12" s="24" customFormat="1" ht="12.75">
      <c r="B34" s="25"/>
      <c r="C34" s="26" t="s">
        <v>44</v>
      </c>
      <c r="D34" s="26"/>
      <c r="E34" s="26"/>
      <c r="F34" s="26"/>
      <c r="G34" s="27">
        <v>380.61</v>
      </c>
      <c r="H34" s="27"/>
      <c r="I34" s="27"/>
      <c r="J34" s="27"/>
      <c r="K34" s="27"/>
      <c r="L34" s="28"/>
    </row>
    <row r="35" spans="2:12" s="24" customFormat="1" ht="12.75">
      <c r="B35" s="25"/>
      <c r="C35" s="26" t="s">
        <v>45</v>
      </c>
      <c r="D35" s="26"/>
      <c r="E35" s="26"/>
      <c r="F35" s="26"/>
      <c r="G35" s="27">
        <v>340.19</v>
      </c>
      <c r="H35" s="27"/>
      <c r="I35" s="27"/>
      <c r="J35" s="27"/>
      <c r="K35" s="27"/>
      <c r="L35" s="28"/>
    </row>
    <row r="36" spans="2:12" s="24" customFormat="1" ht="12.75">
      <c r="B36" s="25"/>
      <c r="C36" s="24" t="s">
        <v>46</v>
      </c>
      <c r="D36" s="26"/>
      <c r="E36" s="26"/>
      <c r="F36" s="26"/>
      <c r="G36" s="27">
        <v>413.37</v>
      </c>
      <c r="H36" s="27"/>
      <c r="I36" s="27"/>
      <c r="J36" s="27"/>
      <c r="K36" s="27"/>
      <c r="L36" s="28"/>
    </row>
    <row r="37" spans="2:12" s="24" customFormat="1" ht="12.75">
      <c r="B37" s="25"/>
      <c r="C37" s="24" t="s">
        <v>47</v>
      </c>
      <c r="D37" s="26"/>
      <c r="E37" s="26"/>
      <c r="F37" s="26"/>
      <c r="G37" s="27">
        <v>364.84</v>
      </c>
      <c r="H37" s="27"/>
      <c r="I37" s="27"/>
      <c r="J37" s="27"/>
      <c r="K37" s="27"/>
      <c r="L37" s="28"/>
    </row>
    <row r="38" spans="2:12" s="24" customFormat="1" ht="13.5" thickBot="1">
      <c r="B38" s="25"/>
      <c r="C38" s="24" t="s">
        <v>48</v>
      </c>
      <c r="D38" s="26"/>
      <c r="E38" s="26"/>
      <c r="F38" s="26"/>
      <c r="G38" s="27">
        <v>364.68</v>
      </c>
      <c r="H38" s="27"/>
      <c r="I38" s="27"/>
      <c r="J38" s="27"/>
      <c r="K38" s="27"/>
      <c r="L38" s="28"/>
    </row>
    <row r="39" spans="2:12" s="2" customFormat="1" ht="15.75" thickBot="1">
      <c r="B39" s="19"/>
      <c r="C39" s="20" t="s">
        <v>25</v>
      </c>
      <c r="D39" s="20"/>
      <c r="E39" s="20"/>
      <c r="F39" s="20"/>
      <c r="G39" s="42">
        <f>SUM(G40:G44)</f>
        <v>391.92</v>
      </c>
      <c r="H39" s="20"/>
      <c r="I39" s="31"/>
      <c r="J39" s="31"/>
      <c r="K39" s="31"/>
      <c r="L39" s="32"/>
    </row>
    <row r="40" spans="2:12" s="24" customFormat="1" ht="12.75">
      <c r="B40" s="25" t="s">
        <v>50</v>
      </c>
      <c r="C40" s="26" t="s">
        <v>26</v>
      </c>
      <c r="D40" s="26"/>
      <c r="E40" s="26"/>
      <c r="F40" s="26"/>
      <c r="G40" s="27">
        <v>97.98</v>
      </c>
      <c r="H40" s="27"/>
      <c r="I40" s="27"/>
      <c r="J40" s="27"/>
      <c r="K40" s="27"/>
      <c r="L40" s="28"/>
    </row>
    <row r="41" spans="2:12" s="24" customFormat="1" ht="12.75">
      <c r="B41" s="25"/>
      <c r="C41" s="26" t="s">
        <v>27</v>
      </c>
      <c r="D41" s="26"/>
      <c r="E41" s="26"/>
      <c r="F41" s="26"/>
      <c r="G41" s="27">
        <v>97.98</v>
      </c>
      <c r="H41" s="27"/>
      <c r="I41" s="27"/>
      <c r="J41" s="27"/>
      <c r="K41" s="27"/>
      <c r="L41" s="28"/>
    </row>
    <row r="42" spans="2:12" s="24" customFormat="1" ht="12.75">
      <c r="B42" s="25"/>
      <c r="C42" s="26" t="s">
        <v>28</v>
      </c>
      <c r="D42" s="26"/>
      <c r="E42" s="26"/>
      <c r="F42" s="26"/>
      <c r="G42" s="27">
        <v>97.98</v>
      </c>
      <c r="H42" s="27"/>
      <c r="I42" s="27"/>
      <c r="J42" s="27"/>
      <c r="K42" s="27"/>
      <c r="L42" s="28"/>
    </row>
    <row r="43" spans="2:12" s="24" customFormat="1" ht="12.75">
      <c r="B43" s="25"/>
      <c r="C43" s="26" t="s">
        <v>29</v>
      </c>
      <c r="D43" s="26"/>
      <c r="E43" s="26"/>
      <c r="F43" s="26"/>
      <c r="G43" s="27">
        <v>97.98</v>
      </c>
      <c r="H43" s="27"/>
      <c r="I43" s="27"/>
      <c r="J43" s="27"/>
      <c r="K43" s="27"/>
      <c r="L43" s="28"/>
    </row>
    <row r="44" spans="2:12" ht="13.5" thickBot="1">
      <c r="B44" s="7"/>
      <c r="C44" s="8"/>
      <c r="D44" s="8"/>
      <c r="E44" s="8"/>
      <c r="F44" s="8"/>
      <c r="G44" s="9"/>
      <c r="H44" s="9"/>
      <c r="I44" s="9"/>
      <c r="J44" s="9"/>
      <c r="K44" s="9"/>
      <c r="L44" s="10"/>
    </row>
    <row r="45" spans="2:12" s="33" customFormat="1" ht="16.5" thickBot="1">
      <c r="B45" s="34"/>
      <c r="C45" s="35" t="s">
        <v>30</v>
      </c>
      <c r="D45" s="35"/>
      <c r="E45" s="35"/>
      <c r="F45" s="35"/>
      <c r="G45" s="36">
        <f aca="true" t="shared" si="0" ref="G45:L45">G18+G20</f>
        <v>5684.06</v>
      </c>
      <c r="H45" s="36">
        <f t="shared" si="0"/>
        <v>20938.08</v>
      </c>
      <c r="I45" s="43">
        <f t="shared" si="0"/>
        <v>3140.7119999999995</v>
      </c>
      <c r="J45" s="43">
        <f t="shared" si="0"/>
        <v>17797.368</v>
      </c>
      <c r="K45" s="36">
        <f t="shared" si="0"/>
        <v>19211.739999999998</v>
      </c>
      <c r="L45" s="43">
        <f t="shared" si="0"/>
        <v>-7098.432000000001</v>
      </c>
    </row>
    <row r="47" ht="12.75">
      <c r="B47" t="s">
        <v>31</v>
      </c>
    </row>
    <row r="49" ht="12.75">
      <c r="B49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7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54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33</v>
      </c>
      <c r="C7" s="2"/>
      <c r="D7" s="2"/>
      <c r="E7" s="2"/>
    </row>
    <row r="8" spans="2:5" s="1" customFormat="1" ht="15">
      <c r="B8" s="2" t="s">
        <v>57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58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34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SUM(G19:G19)</f>
        <v>0</v>
      </c>
      <c r="H18" s="19">
        <v>10397.16</v>
      </c>
      <c r="I18" s="22">
        <f>H18*15%</f>
        <v>1559.5739999999998</v>
      </c>
      <c r="J18" s="22">
        <f>H18-I18</f>
        <v>8837.586</v>
      </c>
      <c r="K18" s="22">
        <v>22657.6</v>
      </c>
      <c r="L18" s="23">
        <f>J18-K18-G18</f>
        <v>-13820.014</v>
      </c>
    </row>
    <row r="19" spans="2:12" ht="13.5" thickBot="1">
      <c r="B19" s="7"/>
      <c r="C19" s="8"/>
      <c r="D19" s="8"/>
      <c r="E19" s="8"/>
      <c r="F19" s="8"/>
      <c r="G19" s="9"/>
      <c r="H19" s="9"/>
      <c r="I19" s="9"/>
      <c r="J19" s="9"/>
      <c r="K19" s="9"/>
      <c r="L19" s="10"/>
    </row>
    <row r="20" spans="2:12" s="2" customFormat="1" ht="15.75" thickBot="1">
      <c r="B20" s="19">
        <v>2</v>
      </c>
      <c r="C20" s="20" t="s">
        <v>24</v>
      </c>
      <c r="D20" s="20"/>
      <c r="E20" s="20"/>
      <c r="F20" s="20"/>
      <c r="G20" s="21">
        <f>G22+G24+G37</f>
        <v>3733.04</v>
      </c>
      <c r="H20" s="20">
        <v>10540.92</v>
      </c>
      <c r="I20" s="29">
        <f>H20*15%</f>
        <v>1581.138</v>
      </c>
      <c r="J20" s="22">
        <f>H20-I20</f>
        <v>8959.782</v>
      </c>
      <c r="K20" s="30">
        <v>-15559.17</v>
      </c>
      <c r="L20" s="23">
        <f>J20-K20-G20</f>
        <v>20785.911999999997</v>
      </c>
    </row>
    <row r="21" spans="2:12" ht="13.5" thickBot="1">
      <c r="B21" s="7"/>
      <c r="C21" s="8"/>
      <c r="D21" s="8"/>
      <c r="E21" s="8"/>
      <c r="F21" s="8"/>
      <c r="G21" s="9"/>
      <c r="H21" s="9"/>
      <c r="I21" s="9"/>
      <c r="J21" s="9"/>
      <c r="K21" s="9"/>
      <c r="L21" s="10"/>
    </row>
    <row r="22" spans="2:12" s="24" customFormat="1" ht="15.75" thickBot="1">
      <c r="B22" s="25"/>
      <c r="C22" s="26" t="s">
        <v>35</v>
      </c>
      <c r="D22" s="26"/>
      <c r="E22" s="26"/>
      <c r="F22" s="26"/>
      <c r="G22" s="42">
        <f>SUM(G21:G21)</f>
        <v>0</v>
      </c>
      <c r="H22" s="27"/>
      <c r="I22" s="27"/>
      <c r="J22" s="27"/>
      <c r="K22" s="27"/>
      <c r="L22" s="28"/>
    </row>
    <row r="23" spans="2:12" ht="13.5" thickBot="1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s="2" customFormat="1" ht="15.75" thickBot="1">
      <c r="B24" s="19"/>
      <c r="C24" s="20" t="s">
        <v>36</v>
      </c>
      <c r="D24" s="20"/>
      <c r="E24" s="45" t="s">
        <v>49</v>
      </c>
      <c r="F24" s="20"/>
      <c r="G24" s="42">
        <f>SUM(G25:G36)</f>
        <v>3341.12</v>
      </c>
      <c r="H24" s="20"/>
      <c r="I24" s="31"/>
      <c r="J24" s="31"/>
      <c r="K24" s="31"/>
      <c r="L24" s="32"/>
    </row>
    <row r="25" spans="2:12" s="24" customFormat="1" ht="12.75">
      <c r="B25" s="25" t="s">
        <v>53</v>
      </c>
      <c r="C25" s="24" t="s">
        <v>37</v>
      </c>
      <c r="E25" s="26"/>
      <c r="F25" s="26"/>
      <c r="G25" s="27">
        <v>422.71</v>
      </c>
      <c r="H25" s="27"/>
      <c r="I25" s="27"/>
      <c r="J25" s="27"/>
      <c r="K25" s="27"/>
      <c r="L25" s="28"/>
    </row>
    <row r="26" spans="2:12" s="24" customFormat="1" ht="12.75">
      <c r="B26" s="44"/>
      <c r="C26" s="24" t="s">
        <v>38</v>
      </c>
      <c r="E26" s="26"/>
      <c r="F26" s="26"/>
      <c r="G26" s="27">
        <v>364.38</v>
      </c>
      <c r="H26" s="27"/>
      <c r="I26" s="27"/>
      <c r="J26" s="27"/>
      <c r="K26" s="27"/>
      <c r="L26" s="28"/>
    </row>
    <row r="27" spans="2:12" s="24" customFormat="1" ht="12.75">
      <c r="B27" s="44"/>
      <c r="C27" s="24" t="s">
        <v>39</v>
      </c>
      <c r="E27" s="26"/>
      <c r="F27" s="26"/>
      <c r="G27" s="27">
        <v>389.64</v>
      </c>
      <c r="H27" s="27"/>
      <c r="I27" s="27"/>
      <c r="J27" s="27"/>
      <c r="K27" s="27"/>
      <c r="L27" s="28"/>
    </row>
    <row r="28" spans="2:12" s="24" customFormat="1" ht="12.75">
      <c r="B28" s="25"/>
      <c r="C28" s="24" t="s">
        <v>40</v>
      </c>
      <c r="D28" s="26"/>
      <c r="E28" s="26"/>
      <c r="F28" s="26"/>
      <c r="G28" s="27">
        <v>384.28</v>
      </c>
      <c r="H28" s="27"/>
      <c r="I28" s="27"/>
      <c r="J28" s="27"/>
      <c r="K28" s="27"/>
      <c r="L28" s="28"/>
    </row>
    <row r="29" spans="2:12" s="24" customFormat="1" ht="12.75">
      <c r="B29" s="25"/>
      <c r="C29" s="24" t="s">
        <v>41</v>
      </c>
      <c r="D29" s="26"/>
      <c r="E29" s="26"/>
      <c r="F29" s="26"/>
      <c r="G29" s="27">
        <v>375.1</v>
      </c>
      <c r="H29" s="27"/>
      <c r="I29" s="27"/>
      <c r="J29" s="27"/>
      <c r="K29" s="27"/>
      <c r="L29" s="28"/>
    </row>
    <row r="30" spans="2:12" s="24" customFormat="1" ht="12.75">
      <c r="B30" s="25"/>
      <c r="C30" s="24" t="s">
        <v>42</v>
      </c>
      <c r="D30" s="26"/>
      <c r="E30" s="26"/>
      <c r="F30" s="26"/>
      <c r="G30" s="27">
        <v>326.26</v>
      </c>
      <c r="H30" s="27"/>
      <c r="I30" s="27"/>
      <c r="J30" s="27"/>
      <c r="K30" s="27"/>
      <c r="L30" s="28"/>
    </row>
    <row r="31" spans="2:12" s="24" customFormat="1" ht="12.75">
      <c r="B31" s="25"/>
      <c r="C31" s="24" t="s">
        <v>43</v>
      </c>
      <c r="D31" s="26"/>
      <c r="E31" s="26"/>
      <c r="F31" s="26"/>
      <c r="G31" s="27">
        <v>351.98</v>
      </c>
      <c r="H31" s="27"/>
      <c r="I31" s="27"/>
      <c r="J31" s="27"/>
      <c r="K31" s="27"/>
      <c r="L31" s="28"/>
    </row>
    <row r="32" spans="2:12" s="24" customFormat="1" ht="12.75">
      <c r="B32" s="25"/>
      <c r="C32" s="26" t="s">
        <v>44</v>
      </c>
      <c r="D32" s="26"/>
      <c r="E32" s="26"/>
      <c r="F32" s="26"/>
      <c r="G32" s="27">
        <v>355.35</v>
      </c>
      <c r="H32" s="27"/>
      <c r="I32" s="27"/>
      <c r="J32" s="27"/>
      <c r="K32" s="27"/>
      <c r="L32" s="28"/>
    </row>
    <row r="33" spans="2:12" s="24" customFormat="1" ht="12.75">
      <c r="B33" s="25"/>
      <c r="C33" s="26" t="s">
        <v>45</v>
      </c>
      <c r="D33" s="26"/>
      <c r="E33" s="26"/>
      <c r="F33" s="26"/>
      <c r="G33" s="27">
        <v>371.42</v>
      </c>
      <c r="H33" s="27"/>
      <c r="I33" s="27"/>
      <c r="J33" s="27"/>
      <c r="K33" s="27"/>
      <c r="L33" s="28"/>
    </row>
    <row r="34" spans="2:12" s="24" customFormat="1" ht="12.75">
      <c r="B34" s="25"/>
      <c r="C34" s="24" t="s">
        <v>46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24" customFormat="1" ht="12.75">
      <c r="B35" s="25"/>
      <c r="C35" s="24" t="s">
        <v>47</v>
      </c>
      <c r="D35" s="26"/>
      <c r="E35" s="26"/>
      <c r="F35" s="26"/>
      <c r="G35" s="27"/>
      <c r="H35" s="27"/>
      <c r="I35" s="27"/>
      <c r="J35" s="27"/>
      <c r="K35" s="27"/>
      <c r="L35" s="28"/>
    </row>
    <row r="36" spans="2:12" s="24" customFormat="1" ht="13.5" thickBot="1">
      <c r="B36" s="25"/>
      <c r="C36" s="24" t="s">
        <v>48</v>
      </c>
      <c r="D36" s="26"/>
      <c r="E36" s="26"/>
      <c r="F36" s="26"/>
      <c r="G36" s="27"/>
      <c r="H36" s="27"/>
      <c r="I36" s="27"/>
      <c r="J36" s="27"/>
      <c r="K36" s="27"/>
      <c r="L36" s="28"/>
    </row>
    <row r="37" spans="2:12" s="2" customFormat="1" ht="15.75" thickBot="1">
      <c r="B37" s="19"/>
      <c r="C37" s="20" t="s">
        <v>25</v>
      </c>
      <c r="D37" s="20"/>
      <c r="E37" s="20"/>
      <c r="F37" s="20"/>
      <c r="G37" s="42">
        <f>SUM(G38:G42)</f>
        <v>391.92</v>
      </c>
      <c r="H37" s="20"/>
      <c r="I37" s="31"/>
      <c r="J37" s="31"/>
      <c r="K37" s="31"/>
      <c r="L37" s="32"/>
    </row>
    <row r="38" spans="2:12" s="24" customFormat="1" ht="12.75">
      <c r="B38" s="25" t="s">
        <v>53</v>
      </c>
      <c r="C38" s="26" t="s">
        <v>26</v>
      </c>
      <c r="D38" s="26"/>
      <c r="E38" s="26"/>
      <c r="F38" s="26"/>
      <c r="G38" s="27">
        <v>97.98</v>
      </c>
      <c r="H38" s="27"/>
      <c r="I38" s="27"/>
      <c r="J38" s="27"/>
      <c r="K38" s="27"/>
      <c r="L38" s="28"/>
    </row>
    <row r="39" spans="2:12" s="24" customFormat="1" ht="12.75">
      <c r="B39" s="25"/>
      <c r="C39" s="26" t="s">
        <v>27</v>
      </c>
      <c r="D39" s="26"/>
      <c r="E39" s="26"/>
      <c r="F39" s="26"/>
      <c r="G39" s="27">
        <v>97.98</v>
      </c>
      <c r="H39" s="27"/>
      <c r="I39" s="27"/>
      <c r="J39" s="27"/>
      <c r="K39" s="27"/>
      <c r="L39" s="28"/>
    </row>
    <row r="40" spans="2:12" s="24" customFormat="1" ht="12.75">
      <c r="B40" s="25"/>
      <c r="C40" s="26" t="s">
        <v>28</v>
      </c>
      <c r="D40" s="26"/>
      <c r="E40" s="26"/>
      <c r="F40" s="26"/>
      <c r="G40" s="27">
        <v>97.98</v>
      </c>
      <c r="H40" s="27"/>
      <c r="I40" s="27"/>
      <c r="J40" s="27"/>
      <c r="K40" s="27"/>
      <c r="L40" s="28"/>
    </row>
    <row r="41" spans="2:12" s="24" customFormat="1" ht="12.75">
      <c r="B41" s="25"/>
      <c r="C41" s="26" t="s">
        <v>29</v>
      </c>
      <c r="D41" s="26"/>
      <c r="E41" s="26"/>
      <c r="F41" s="26"/>
      <c r="G41" s="27">
        <v>97.98</v>
      </c>
      <c r="H41" s="27"/>
      <c r="I41" s="27"/>
      <c r="J41" s="27"/>
      <c r="K41" s="27"/>
      <c r="L41" s="28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33" customFormat="1" ht="16.5" thickBot="1">
      <c r="B43" s="34"/>
      <c r="C43" s="35" t="s">
        <v>30</v>
      </c>
      <c r="D43" s="35"/>
      <c r="E43" s="35"/>
      <c r="F43" s="35"/>
      <c r="G43" s="36">
        <f aca="true" t="shared" si="0" ref="G43:L43">G18+G20</f>
        <v>3733.04</v>
      </c>
      <c r="H43" s="36">
        <f t="shared" si="0"/>
        <v>20938.08</v>
      </c>
      <c r="I43" s="43">
        <f t="shared" si="0"/>
        <v>3140.7119999999995</v>
      </c>
      <c r="J43" s="43">
        <f t="shared" si="0"/>
        <v>17797.368</v>
      </c>
      <c r="K43" s="36">
        <f t="shared" si="0"/>
        <v>7098.4299999999985</v>
      </c>
      <c r="L43" s="43">
        <f t="shared" si="0"/>
        <v>6965.897999999997</v>
      </c>
    </row>
    <row r="45" ht="12.75">
      <c r="B45" t="s">
        <v>31</v>
      </c>
    </row>
    <row r="47" ht="12.75">
      <c r="B47" t="s">
        <v>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2013-10-02T12:20:09Z</cp:lastPrinted>
  <dcterms:created xsi:type="dcterms:W3CDTF">1996-10-08T23:32:33Z</dcterms:created>
  <dcterms:modified xsi:type="dcterms:W3CDTF">2014-11-21T07:32:37Z</dcterms:modified>
  <cp:category/>
  <cp:version/>
  <cp:contentType/>
  <cp:contentStatus/>
</cp:coreProperties>
</file>