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3" sheetId="1" r:id="rId1"/>
    <sheet name="201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<sst xmlns="http://schemas.openxmlformats.org/spreadsheetml/2006/main" count="105" uniqueCount="55">
  <si>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</si>
  <si>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</si>
  <si>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</si>
  <si>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</si>
  <si>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</si>
  <si>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</si>
  <si>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</si>
  <si>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</si>
  <si>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</si>
  <si>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</si>
  <si>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</si>
  <si>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</si>
  <si>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</si>
  <si>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</si>
  <si>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(гр.4-гр.5)</t>
  </si>
  <si>
    <t>Ремонт :</t>
  </si>
  <si>
    <t>Содержание :</t>
  </si>
  <si>
    <t>Итого 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</si>
  <si>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</si>
  <si>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</si>
  <si>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</si>
  <si>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</si>
  <si>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</si>
  <si>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</si>
  <si>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</si>
  <si>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</si>
  <si>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</si>
  <si>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</si>
  <si>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</si>
  <si>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</si>
  <si>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</si>
  <si>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Дератизация :</t>
  </si>
  <si>
    <t>Исполнитель : Голованова Н.В.</t>
  </si>
  <si>
    <t>тел. 65-7-51</t>
  </si>
  <si>
    <t>внутридомовых сетей по адресу : д.Поповкино, д.2а</t>
  </si>
  <si>
    <t>87,7м2</t>
  </si>
  <si>
    <t xml:space="preserve">Утверждаю : </t>
  </si>
  <si>
    <t>_______________________   Костров А.В.</t>
  </si>
  <si>
    <t>Результат работы</t>
  </si>
  <si>
    <t>Договора-15%</t>
  </si>
  <si>
    <t>неотработано(-),</t>
  </si>
  <si>
    <t>перевыполнено(+)</t>
  </si>
  <si>
    <t>(от начислений)</t>
  </si>
  <si>
    <t>(гр.4*15%)</t>
  </si>
  <si>
    <t>(гр.6-гр.7-гр.3)</t>
  </si>
  <si>
    <t>Директор ООО "Районная управляющая организация"</t>
  </si>
  <si>
    <t>за период : январь 2013г - декабрь 2013г</t>
  </si>
  <si>
    <t>2012г :</t>
  </si>
  <si>
    <t>2013год</t>
  </si>
  <si>
    <t>за период : январь 2014г - декабрь 2014г</t>
  </si>
  <si>
    <t>2013г :</t>
  </si>
  <si>
    <t>2014год</t>
  </si>
  <si>
    <t>Сентябрь 2014г</t>
  </si>
  <si>
    <t>Чистка дымоходов печных труб - 3трубы,</t>
  </si>
  <si>
    <t>чистка дымохода кухонной плиты кв.1,2,3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</si>
</sst>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3" borderId="3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3" fillId="3" borderId="6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workbookViewId="0" topLeftCell="C22">
      <selection activeCell="G24" sqref="G2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36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37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34</v>
      </c>
      <c r="C7" s="2"/>
      <c r="D7" s="2"/>
      <c r="E7" s="2"/>
      <c r="I7" s="3"/>
      <c r="J7" s="3"/>
      <c r="K7" s="3"/>
    </row>
    <row r="8" spans="2:11" s="1" customFormat="1" ht="15">
      <c r="B8" s="2" t="s">
        <v>46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38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47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39</v>
      </c>
      <c r="J12" s="10" t="s">
        <v>13</v>
      </c>
      <c r="K12" s="10" t="s">
        <v>40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42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43</v>
      </c>
      <c r="J17" s="10" t="s">
        <v>14</v>
      </c>
      <c r="K17" s="10"/>
      <c r="L17" s="11" t="s">
        <v>44</v>
      </c>
    </row>
    <row r="18" spans="2:12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SUM(G19:G23)</f>
        <v>0</v>
      </c>
      <c r="H18" s="20">
        <v>6082.92</v>
      </c>
      <c r="I18" s="23">
        <f>H18*15%</f>
        <v>912.438</v>
      </c>
      <c r="J18" s="23">
        <f>H18-I18</f>
        <v>5170.482</v>
      </c>
      <c r="K18" s="23">
        <v>57566.23</v>
      </c>
      <c r="L18" s="24">
        <f>J18-K18-G18</f>
        <v>-52395.74800000001</v>
      </c>
    </row>
    <row r="19" spans="2:12" s="25" customFormat="1" ht="12.75">
      <c r="B19" s="26"/>
      <c r="C19" s="27"/>
      <c r="D19" s="27"/>
      <c r="E19" s="27"/>
      <c r="F19" s="27"/>
      <c r="G19" s="28"/>
      <c r="H19" s="28"/>
      <c r="I19" s="28"/>
      <c r="J19" s="28"/>
      <c r="K19" s="28"/>
      <c r="L19" s="29"/>
    </row>
    <row r="20" spans="2:12" s="30" customFormat="1" ht="12.75">
      <c r="B20" s="31"/>
      <c r="C20" s="32"/>
      <c r="D20" s="32"/>
      <c r="E20" s="32"/>
      <c r="F20" s="32"/>
      <c r="G20" s="33"/>
      <c r="H20" s="33"/>
      <c r="I20" s="33"/>
      <c r="J20" s="33"/>
      <c r="K20" s="33"/>
      <c r="L20" s="53"/>
    </row>
    <row r="21" spans="2:12" s="30" customFormat="1" ht="12.75">
      <c r="B21" s="31"/>
      <c r="C21" s="32"/>
      <c r="D21" s="32"/>
      <c r="E21" s="32"/>
      <c r="F21" s="32"/>
      <c r="G21" s="33"/>
      <c r="H21" s="33"/>
      <c r="I21" s="33"/>
      <c r="J21" s="33"/>
      <c r="K21" s="33"/>
      <c r="L21" s="53"/>
    </row>
    <row r="22" spans="2:12" s="30" customFormat="1" ht="12.75">
      <c r="B22" s="31"/>
      <c r="C22" s="32"/>
      <c r="D22" s="32"/>
      <c r="E22" s="32"/>
      <c r="F22" s="32"/>
      <c r="G22" s="33"/>
      <c r="H22" s="33"/>
      <c r="I22" s="33"/>
      <c r="J22" s="33"/>
      <c r="K22" s="33"/>
      <c r="L22" s="53"/>
    </row>
    <row r="23" spans="2:12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11"/>
    </row>
    <row r="24" spans="2:12" s="2" customFormat="1" ht="15.75" thickBot="1">
      <c r="B24" s="20">
        <v>2</v>
      </c>
      <c r="C24" s="21" t="s">
        <v>16</v>
      </c>
      <c r="D24" s="21"/>
      <c r="E24" s="21"/>
      <c r="F24" s="21"/>
      <c r="G24" s="22">
        <f>G28+G30+G44</f>
        <v>2592.6699999999996</v>
      </c>
      <c r="H24" s="21">
        <v>6167.04</v>
      </c>
      <c r="I24" s="34">
        <f>H24*15%</f>
        <v>925.0559999999999</v>
      </c>
      <c r="J24" s="23">
        <f>H24-I24</f>
        <v>5241.984</v>
      </c>
      <c r="K24" s="54">
        <v>-18531.27</v>
      </c>
      <c r="L24" s="24">
        <f>J24-K24-G24</f>
        <v>21180.584000000003</v>
      </c>
    </row>
    <row r="25" spans="2:12" s="25" customFormat="1" ht="12.75">
      <c r="B25" s="26"/>
      <c r="C25" s="27"/>
      <c r="D25" s="27"/>
      <c r="E25" s="27"/>
      <c r="F25" s="27"/>
      <c r="G25" s="28"/>
      <c r="H25" s="28"/>
      <c r="I25" s="28"/>
      <c r="J25" s="28"/>
      <c r="K25" s="28"/>
      <c r="L25" s="29"/>
    </row>
    <row r="26" spans="2:12" ht="12.75">
      <c r="B26" s="8"/>
      <c r="C26" s="52"/>
      <c r="D26" s="9"/>
      <c r="E26" s="9"/>
      <c r="F26" s="9"/>
      <c r="G26" s="10"/>
      <c r="H26" s="10"/>
      <c r="I26" s="10"/>
      <c r="J26" s="10"/>
      <c r="K26" s="10"/>
      <c r="L26" s="11"/>
    </row>
    <row r="27" spans="2:12" s="25" customFormat="1" ht="13.5" thickBot="1">
      <c r="B27" s="26"/>
      <c r="C27" s="27"/>
      <c r="D27" s="27"/>
      <c r="E27" s="27"/>
      <c r="F27" s="27"/>
      <c r="G27" s="28"/>
      <c r="H27" s="28"/>
      <c r="I27" s="28"/>
      <c r="J27" s="28"/>
      <c r="K27" s="28"/>
      <c r="L27" s="29"/>
    </row>
    <row r="28" spans="2:12" s="25" customFormat="1" ht="15.75" thickBot="1">
      <c r="B28" s="26"/>
      <c r="C28" s="36" t="s">
        <v>17</v>
      </c>
      <c r="D28" s="27"/>
      <c r="E28" s="27"/>
      <c r="F28" s="27"/>
      <c r="G28" s="37">
        <f>SUM(G25:G27)</f>
        <v>0</v>
      </c>
      <c r="H28" s="28"/>
      <c r="I28" s="28"/>
      <c r="J28" s="28"/>
      <c r="K28" s="28"/>
      <c r="L28" s="29"/>
    </row>
    <row r="29" spans="2:12" ht="13.5" thickBot="1">
      <c r="B29" s="8"/>
      <c r="C29" s="9"/>
      <c r="D29" s="9"/>
      <c r="E29" s="9"/>
      <c r="F29" s="9"/>
      <c r="G29" s="10"/>
      <c r="H29" s="10"/>
      <c r="I29" s="10"/>
      <c r="J29" s="10"/>
      <c r="K29" s="10"/>
      <c r="L29" s="11"/>
    </row>
    <row r="30" spans="2:12" s="2" customFormat="1" ht="15.75" thickBot="1">
      <c r="B30" s="20"/>
      <c r="C30" s="21" t="s">
        <v>18</v>
      </c>
      <c r="D30" s="21"/>
      <c r="E30" s="38" t="s">
        <v>35</v>
      </c>
      <c r="F30" s="21"/>
      <c r="G30" s="37">
        <f>SUM(G31:G43)</f>
        <v>2592.6699999999996</v>
      </c>
      <c r="H30" s="21"/>
      <c r="I30" s="39"/>
      <c r="J30" s="39"/>
      <c r="K30" s="56"/>
      <c r="L30" s="22"/>
    </row>
    <row r="31" spans="2:12" s="2" customFormat="1" ht="15">
      <c r="B31" s="26" t="s">
        <v>48</v>
      </c>
      <c r="C31" s="25" t="s">
        <v>19</v>
      </c>
      <c r="D31" s="35"/>
      <c r="E31" s="35"/>
      <c r="F31" s="35"/>
      <c r="G31" s="40">
        <v>269.24</v>
      </c>
      <c r="H31" s="35"/>
      <c r="I31" s="41"/>
      <c r="J31" s="41"/>
      <c r="K31" s="41"/>
      <c r="L31" s="55"/>
    </row>
    <row r="32" spans="2:12" s="2" customFormat="1" ht="15">
      <c r="B32" s="42"/>
      <c r="C32" s="25" t="s">
        <v>20</v>
      </c>
      <c r="D32" s="35"/>
      <c r="E32" s="35"/>
      <c r="F32" s="35"/>
      <c r="G32" s="43">
        <v>173.38</v>
      </c>
      <c r="H32" s="35"/>
      <c r="I32" s="41"/>
      <c r="J32" s="41"/>
      <c r="K32" s="41"/>
      <c r="L32" s="55"/>
    </row>
    <row r="33" spans="2:12" s="25" customFormat="1" ht="12.75">
      <c r="B33" s="26"/>
      <c r="C33" s="27" t="s">
        <v>21</v>
      </c>
      <c r="D33" s="27"/>
      <c r="E33" s="27"/>
      <c r="F33" s="27"/>
      <c r="G33" s="28">
        <v>213.99</v>
      </c>
      <c r="H33" s="44"/>
      <c r="I33" s="28"/>
      <c r="J33" s="28"/>
      <c r="K33" s="28"/>
      <c r="L33" s="44"/>
    </row>
    <row r="34" spans="2:12" s="25" customFormat="1" ht="12.75">
      <c r="B34" s="26"/>
      <c r="C34" s="27" t="s">
        <v>22</v>
      </c>
      <c r="D34" s="27"/>
      <c r="E34" s="27"/>
      <c r="F34" s="27"/>
      <c r="G34" s="28">
        <v>215.92</v>
      </c>
      <c r="H34" s="27"/>
      <c r="I34" s="27"/>
      <c r="J34" s="28"/>
      <c r="K34" s="28"/>
      <c r="L34" s="44"/>
    </row>
    <row r="35" spans="2:12" s="25" customFormat="1" ht="12.75">
      <c r="B35" s="26"/>
      <c r="C35" s="27" t="s">
        <v>23</v>
      </c>
      <c r="D35" s="27"/>
      <c r="E35" s="27"/>
      <c r="F35" s="27"/>
      <c r="G35" s="28">
        <v>226.97</v>
      </c>
      <c r="H35" s="27"/>
      <c r="I35" s="27"/>
      <c r="J35" s="28"/>
      <c r="K35" s="28"/>
      <c r="L35" s="44"/>
    </row>
    <row r="36" spans="2:12" s="25" customFormat="1" ht="12.75">
      <c r="B36" s="26"/>
      <c r="C36" s="25" t="s">
        <v>24</v>
      </c>
      <c r="D36" s="27"/>
      <c r="E36" s="27"/>
      <c r="F36" s="27"/>
      <c r="G36" s="28">
        <v>195.04</v>
      </c>
      <c r="H36" s="44"/>
      <c r="I36" s="28"/>
      <c r="J36" s="28"/>
      <c r="K36" s="28"/>
      <c r="L36" s="44"/>
    </row>
    <row r="37" spans="2:12" s="25" customFormat="1" ht="12.75">
      <c r="B37" s="26"/>
      <c r="C37" s="25" t="s">
        <v>25</v>
      </c>
      <c r="D37" s="27"/>
      <c r="E37" s="27"/>
      <c r="F37" s="27"/>
      <c r="G37" s="28">
        <v>230.56</v>
      </c>
      <c r="H37" s="44"/>
      <c r="I37" s="28"/>
      <c r="J37" s="28"/>
      <c r="K37" s="28"/>
      <c r="L37" s="44"/>
    </row>
    <row r="38" spans="2:12" s="25" customFormat="1" ht="12.75">
      <c r="B38" s="26"/>
      <c r="C38" s="27" t="s">
        <v>26</v>
      </c>
      <c r="D38" s="27"/>
      <c r="E38" s="27"/>
      <c r="F38" s="27"/>
      <c r="G38" s="28">
        <v>218.02</v>
      </c>
      <c r="H38" s="44"/>
      <c r="I38" s="28"/>
      <c r="J38" s="28"/>
      <c r="K38" s="28"/>
      <c r="L38" s="44"/>
    </row>
    <row r="39" spans="2:12" s="25" customFormat="1" ht="12.75">
      <c r="B39" s="26"/>
      <c r="C39" s="27" t="s">
        <v>27</v>
      </c>
      <c r="D39" s="27"/>
      <c r="E39" s="27"/>
      <c r="F39" s="27"/>
      <c r="G39" s="28">
        <v>194.87</v>
      </c>
      <c r="H39" s="44"/>
      <c r="I39" s="28"/>
      <c r="J39" s="28"/>
      <c r="K39" s="28"/>
      <c r="L39" s="44"/>
    </row>
    <row r="40" spans="2:12" s="25" customFormat="1" ht="12.75">
      <c r="B40" s="26"/>
      <c r="C40" s="25" t="s">
        <v>28</v>
      </c>
      <c r="D40" s="27"/>
      <c r="E40" s="27"/>
      <c r="F40" s="27"/>
      <c r="G40" s="28">
        <v>236.79</v>
      </c>
      <c r="H40" s="44"/>
      <c r="I40" s="28"/>
      <c r="J40" s="28"/>
      <c r="K40" s="28"/>
      <c r="L40" s="44"/>
    </row>
    <row r="41" spans="2:12" s="25" customFormat="1" ht="12.75">
      <c r="B41" s="26"/>
      <c r="C41" s="25" t="s">
        <v>29</v>
      </c>
      <c r="D41" s="27"/>
      <c r="E41" s="27"/>
      <c r="F41" s="27"/>
      <c r="G41" s="28">
        <v>208.99</v>
      </c>
      <c r="H41" s="44"/>
      <c r="I41" s="28"/>
      <c r="J41" s="28"/>
      <c r="K41" s="28"/>
      <c r="L41" s="44"/>
    </row>
    <row r="42" spans="2:12" s="25" customFormat="1" ht="12.75">
      <c r="B42" s="26"/>
      <c r="C42" s="25" t="s">
        <v>30</v>
      </c>
      <c r="D42" s="27"/>
      <c r="E42" s="27"/>
      <c r="F42" s="27"/>
      <c r="G42" s="28">
        <v>208.9</v>
      </c>
      <c r="H42" s="44"/>
      <c r="I42" s="28"/>
      <c r="J42" s="28"/>
      <c r="K42" s="28"/>
      <c r="L42" s="44"/>
    </row>
    <row r="43" spans="2:12" s="25" customFormat="1" ht="13.5" thickBot="1">
      <c r="B43" s="26"/>
      <c r="C43" s="27"/>
      <c r="D43" s="27"/>
      <c r="E43" s="27"/>
      <c r="F43" s="27"/>
      <c r="G43" s="45"/>
      <c r="H43" s="27"/>
      <c r="I43" s="27"/>
      <c r="J43" s="28"/>
      <c r="K43" s="45"/>
      <c r="L43" s="44"/>
    </row>
    <row r="44" spans="2:12" s="2" customFormat="1" ht="15.75" thickBot="1">
      <c r="B44" s="20"/>
      <c r="C44" s="21" t="s">
        <v>31</v>
      </c>
      <c r="D44" s="21"/>
      <c r="E44" s="21"/>
      <c r="F44" s="21"/>
      <c r="G44" s="37">
        <v>0</v>
      </c>
      <c r="H44" s="21"/>
      <c r="I44" s="39"/>
      <c r="J44" s="39"/>
      <c r="K44" s="39"/>
      <c r="L44" s="46"/>
    </row>
    <row r="45" spans="2:12" ht="13.5" thickBot="1">
      <c r="B45" s="8"/>
      <c r="C45" s="9"/>
      <c r="D45" s="9"/>
      <c r="E45" s="9"/>
      <c r="F45" s="9"/>
      <c r="G45" s="10"/>
      <c r="H45" s="10"/>
      <c r="I45" s="10"/>
      <c r="J45" s="10"/>
      <c r="K45" s="10"/>
      <c r="L45" s="11"/>
    </row>
    <row r="46" spans="2:12" s="47" customFormat="1" ht="16.5" thickBot="1">
      <c r="B46" s="48"/>
      <c r="C46" s="49" t="s">
        <v>17</v>
      </c>
      <c r="D46" s="49"/>
      <c r="E46" s="49"/>
      <c r="F46" s="49"/>
      <c r="G46" s="50">
        <f aca="true" t="shared" si="0" ref="G46:L46">G18+G24</f>
        <v>2592.6699999999996</v>
      </c>
      <c r="H46" s="50">
        <f t="shared" si="0"/>
        <v>12249.96</v>
      </c>
      <c r="I46" s="50">
        <f t="shared" si="0"/>
        <v>1837.494</v>
      </c>
      <c r="J46" s="51">
        <f t="shared" si="0"/>
        <v>10412.466</v>
      </c>
      <c r="K46" s="50">
        <f t="shared" si="0"/>
        <v>39034.96000000001</v>
      </c>
      <c r="L46" s="51">
        <f t="shared" si="0"/>
        <v>-31215.164000000004</v>
      </c>
    </row>
    <row r="48" ht="12.75">
      <c r="B48" t="s">
        <v>32</v>
      </c>
    </row>
    <row r="50" ht="12.75">
      <c r="B50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workbookViewId="0" topLeftCell="A4">
      <selection activeCell="G31" sqref="G3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36</v>
      </c>
    </row>
    <row r="2" s="1" customFormat="1" ht="14.25">
      <c r="E2" s="1" t="s">
        <v>45</v>
      </c>
    </row>
    <row r="3" s="1" customFormat="1" ht="14.25"/>
    <row r="4" s="1" customFormat="1" ht="14.25">
      <c r="E4" s="1" t="s">
        <v>37</v>
      </c>
    </row>
    <row r="5" s="1" customFormat="1" ht="14.25"/>
    <row r="6" spans="2:11" s="1" customFormat="1" ht="15">
      <c r="B6" s="2" t="s">
        <v>0</v>
      </c>
      <c r="C6" s="2"/>
      <c r="D6" s="2"/>
      <c r="E6" s="2"/>
      <c r="I6" s="3"/>
      <c r="J6" s="3"/>
      <c r="K6" s="3"/>
    </row>
    <row r="7" spans="2:11" s="1" customFormat="1" ht="15">
      <c r="B7" s="2" t="s">
        <v>34</v>
      </c>
      <c r="C7" s="2"/>
      <c r="D7" s="2"/>
      <c r="E7" s="2"/>
      <c r="I7" s="3"/>
      <c r="J7" s="3"/>
      <c r="K7" s="3"/>
    </row>
    <row r="8" spans="2:11" s="1" customFormat="1" ht="15">
      <c r="B8" s="2" t="s">
        <v>49</v>
      </c>
      <c r="C8" s="2"/>
      <c r="E8" s="2"/>
      <c r="I8" s="3"/>
      <c r="J8" s="3"/>
      <c r="K8" s="3"/>
    </row>
    <row r="9" ht="13.5" thickBot="1"/>
    <row r="10" spans="2:12" ht="12.75">
      <c r="B10" s="4" t="s">
        <v>1</v>
      </c>
      <c r="C10" s="5" t="s">
        <v>2</v>
      </c>
      <c r="D10" s="5"/>
      <c r="E10" s="5"/>
      <c r="F10" s="5"/>
      <c r="G10" s="6" t="s">
        <v>3</v>
      </c>
      <c r="H10" s="6" t="s">
        <v>4</v>
      </c>
      <c r="I10" s="6" t="s">
        <v>5</v>
      </c>
      <c r="J10" s="6" t="s">
        <v>6</v>
      </c>
      <c r="K10" s="6" t="s">
        <v>38</v>
      </c>
      <c r="L10" s="7" t="s">
        <v>7</v>
      </c>
    </row>
    <row r="11" spans="2:12" ht="12.75">
      <c r="B11" s="8"/>
      <c r="C11" s="9"/>
      <c r="D11" s="9"/>
      <c r="E11" s="9"/>
      <c r="F11" s="9"/>
      <c r="G11" s="10" t="s">
        <v>8</v>
      </c>
      <c r="H11" s="10" t="s">
        <v>9</v>
      </c>
      <c r="I11" s="10" t="s">
        <v>10</v>
      </c>
      <c r="J11" s="10" t="s">
        <v>11</v>
      </c>
      <c r="K11" s="10" t="s">
        <v>50</v>
      </c>
      <c r="L11" s="11" t="s">
        <v>12</v>
      </c>
    </row>
    <row r="12" spans="2:12" ht="12.75">
      <c r="B12" s="8"/>
      <c r="C12" s="9"/>
      <c r="D12" s="9"/>
      <c r="E12" s="9"/>
      <c r="F12" s="9"/>
      <c r="G12" s="10"/>
      <c r="H12" s="10" t="s">
        <v>8</v>
      </c>
      <c r="I12" s="10" t="s">
        <v>39</v>
      </c>
      <c r="J12" s="10" t="s">
        <v>13</v>
      </c>
      <c r="K12" s="10" t="s">
        <v>40</v>
      </c>
      <c r="L12" s="11"/>
    </row>
    <row r="13" spans="2:12" ht="12.75">
      <c r="B13" s="8"/>
      <c r="C13" s="9"/>
      <c r="D13" s="9"/>
      <c r="E13" s="9"/>
      <c r="F13" s="9"/>
      <c r="G13" s="10"/>
      <c r="H13" s="10"/>
      <c r="I13" s="10"/>
      <c r="J13" s="10"/>
      <c r="K13" s="10" t="s">
        <v>41</v>
      </c>
      <c r="L13" s="11"/>
    </row>
    <row r="14" spans="2:12" ht="13.5" thickBot="1">
      <c r="B14" s="12"/>
      <c r="C14" s="13"/>
      <c r="D14" s="13"/>
      <c r="E14" s="13"/>
      <c r="F14" s="13"/>
      <c r="G14" s="14"/>
      <c r="H14" s="14"/>
      <c r="I14" s="14"/>
      <c r="J14" s="14"/>
      <c r="K14" s="14" t="s">
        <v>42</v>
      </c>
      <c r="L14" s="15"/>
    </row>
    <row r="15" spans="2:12" ht="13.5" thickBot="1">
      <c r="B15" s="12"/>
      <c r="C15" s="13"/>
      <c r="D15" s="13"/>
      <c r="E15" s="13"/>
      <c r="F15" s="13"/>
      <c r="G15" s="14"/>
      <c r="H15" s="14"/>
      <c r="I15" s="14"/>
      <c r="J15" s="14"/>
      <c r="K15" s="14"/>
      <c r="L15" s="15"/>
    </row>
    <row r="16" spans="2:12" ht="13.5" thickBot="1">
      <c r="B16" s="16">
        <v>1</v>
      </c>
      <c r="C16" s="17"/>
      <c r="D16" s="17"/>
      <c r="E16" s="17">
        <v>2</v>
      </c>
      <c r="F16" s="17"/>
      <c r="G16" s="18">
        <v>3</v>
      </c>
      <c r="H16" s="18">
        <v>4</v>
      </c>
      <c r="I16" s="18">
        <v>5</v>
      </c>
      <c r="J16" s="18">
        <v>6</v>
      </c>
      <c r="K16" s="18">
        <v>7</v>
      </c>
      <c r="L16" s="19">
        <v>8</v>
      </c>
    </row>
    <row r="17" spans="2:12" ht="13.5" thickBot="1">
      <c r="B17" s="8"/>
      <c r="C17" s="9"/>
      <c r="D17" s="9"/>
      <c r="E17" s="9"/>
      <c r="F17" s="9"/>
      <c r="G17" s="10"/>
      <c r="H17" s="10"/>
      <c r="I17" s="10" t="s">
        <v>43</v>
      </c>
      <c r="J17" s="10" t="s">
        <v>14</v>
      </c>
      <c r="K17" s="10"/>
      <c r="L17" s="11" t="s">
        <v>44</v>
      </c>
    </row>
    <row r="18" spans="2:12" s="2" customFormat="1" ht="15.75" thickBot="1">
      <c r="B18" s="20">
        <v>1</v>
      </c>
      <c r="C18" s="21" t="s">
        <v>15</v>
      </c>
      <c r="D18" s="21"/>
      <c r="E18" s="21"/>
      <c r="F18" s="21"/>
      <c r="G18" s="22">
        <f>SUM(G19:G23)</f>
        <v>0</v>
      </c>
      <c r="H18" s="20">
        <v>6082.92</v>
      </c>
      <c r="I18" s="23">
        <f>H18*15%</f>
        <v>912.438</v>
      </c>
      <c r="J18" s="23">
        <f>H18-I18</f>
        <v>5170.482</v>
      </c>
      <c r="K18" s="23">
        <v>52395.75</v>
      </c>
      <c r="L18" s="24">
        <f>J18-K18-G18</f>
        <v>-47225.268</v>
      </c>
    </row>
    <row r="19" spans="2:12" s="25" customFormat="1" ht="12.75">
      <c r="B19" s="26"/>
      <c r="C19" s="27"/>
      <c r="D19" s="27"/>
      <c r="E19" s="27"/>
      <c r="F19" s="27"/>
      <c r="G19" s="28"/>
      <c r="H19" s="28"/>
      <c r="I19" s="28"/>
      <c r="J19" s="28"/>
      <c r="K19" s="28"/>
      <c r="L19" s="29"/>
    </row>
    <row r="20" spans="2:12" s="30" customFormat="1" ht="12.75">
      <c r="B20" s="31"/>
      <c r="C20" s="32"/>
      <c r="D20" s="32"/>
      <c r="E20" s="32"/>
      <c r="F20" s="32"/>
      <c r="G20" s="33"/>
      <c r="H20" s="33"/>
      <c r="I20" s="33"/>
      <c r="J20" s="33"/>
      <c r="K20" s="33"/>
      <c r="L20" s="53"/>
    </row>
    <row r="21" spans="2:12" s="30" customFormat="1" ht="12.75">
      <c r="B21" s="31"/>
      <c r="C21" s="32"/>
      <c r="D21" s="32"/>
      <c r="E21" s="32"/>
      <c r="F21" s="32"/>
      <c r="G21" s="33"/>
      <c r="H21" s="33"/>
      <c r="I21" s="33"/>
      <c r="J21" s="33"/>
      <c r="K21" s="33"/>
      <c r="L21" s="53"/>
    </row>
    <row r="22" spans="2:12" s="30" customFormat="1" ht="12.75">
      <c r="B22" s="31"/>
      <c r="C22" s="32"/>
      <c r="D22" s="32"/>
      <c r="E22" s="32"/>
      <c r="F22" s="32"/>
      <c r="G22" s="33"/>
      <c r="H22" s="33"/>
      <c r="I22" s="33"/>
      <c r="J22" s="33"/>
      <c r="K22" s="33"/>
      <c r="L22" s="53"/>
    </row>
    <row r="23" spans="2:12" ht="13.5" thickBot="1">
      <c r="B23" s="8"/>
      <c r="C23" s="9"/>
      <c r="D23" s="9"/>
      <c r="E23" s="9"/>
      <c r="F23" s="9"/>
      <c r="G23" s="10"/>
      <c r="H23" s="10"/>
      <c r="I23" s="10"/>
      <c r="J23" s="10"/>
      <c r="K23" s="10"/>
      <c r="L23" s="11"/>
    </row>
    <row r="24" spans="2:12" s="2" customFormat="1" ht="15.75" thickBot="1">
      <c r="B24" s="20">
        <v>2</v>
      </c>
      <c r="C24" s="21" t="s">
        <v>16</v>
      </c>
      <c r="D24" s="21"/>
      <c r="E24" s="21"/>
      <c r="F24" s="21"/>
      <c r="G24" s="22">
        <f>G29+G31+G45</f>
        <v>3081.39</v>
      </c>
      <c r="H24" s="21">
        <v>6167.04</v>
      </c>
      <c r="I24" s="34">
        <f>H24*15%</f>
        <v>925.0559999999999</v>
      </c>
      <c r="J24" s="23">
        <f>H24-I24</f>
        <v>5241.984</v>
      </c>
      <c r="K24" s="54">
        <v>-21180.58</v>
      </c>
      <c r="L24" s="24">
        <f>J24-K24-G24</f>
        <v>23341.174000000003</v>
      </c>
    </row>
    <row r="25" spans="2:12" s="25" customFormat="1" ht="12.75">
      <c r="B25" s="26"/>
      <c r="C25" s="27" t="s">
        <v>52</v>
      </c>
      <c r="D25" s="27"/>
      <c r="E25" s="27"/>
      <c r="F25" s="27"/>
      <c r="G25" s="28"/>
      <c r="H25" s="28"/>
      <c r="I25" s="28"/>
      <c r="J25" s="28"/>
      <c r="K25" s="28"/>
      <c r="L25" s="29"/>
    </row>
    <row r="26" spans="2:12" ht="12.75">
      <c r="B26" s="8">
        <v>1</v>
      </c>
      <c r="C26" s="52" t="s">
        <v>53</v>
      </c>
      <c r="D26" s="9"/>
      <c r="E26" s="9"/>
      <c r="F26" s="9"/>
      <c r="G26" s="10">
        <v>1167.5</v>
      </c>
      <c r="H26" s="10"/>
      <c r="I26" s="10"/>
      <c r="J26" s="10"/>
      <c r="K26" s="10"/>
      <c r="L26" s="11"/>
    </row>
    <row r="27" spans="2:12" ht="12.75">
      <c r="B27" s="8"/>
      <c r="C27" s="52" t="s">
        <v>54</v>
      </c>
      <c r="D27" s="9"/>
      <c r="E27" s="9"/>
      <c r="F27" s="9"/>
      <c r="G27" s="10"/>
      <c r="H27" s="10"/>
      <c r="I27" s="10"/>
      <c r="J27" s="10"/>
      <c r="K27" s="10"/>
      <c r="L27" s="11"/>
    </row>
    <row r="28" spans="2:12" s="25" customFormat="1" ht="13.5" thickBot="1">
      <c r="B28" s="26"/>
      <c r="C28" s="27"/>
      <c r="D28" s="27"/>
      <c r="E28" s="27"/>
      <c r="F28" s="27"/>
      <c r="G28" s="28"/>
      <c r="H28" s="28"/>
      <c r="I28" s="28"/>
      <c r="J28" s="28"/>
      <c r="K28" s="28"/>
      <c r="L28" s="29"/>
    </row>
    <row r="29" spans="2:12" s="25" customFormat="1" ht="15.75" thickBot="1">
      <c r="B29" s="26"/>
      <c r="C29" s="36" t="s">
        <v>17</v>
      </c>
      <c r="D29" s="27"/>
      <c r="E29" s="27"/>
      <c r="F29" s="27"/>
      <c r="G29" s="37">
        <f>SUM(G25:G28)</f>
        <v>1167.5</v>
      </c>
      <c r="H29" s="28"/>
      <c r="I29" s="28"/>
      <c r="J29" s="28"/>
      <c r="K29" s="28"/>
      <c r="L29" s="29"/>
    </row>
    <row r="30" spans="2:12" ht="13.5" thickBot="1">
      <c r="B30" s="8"/>
      <c r="C30" s="9"/>
      <c r="D30" s="9"/>
      <c r="E30" s="9"/>
      <c r="F30" s="9"/>
      <c r="G30" s="10"/>
      <c r="H30" s="10"/>
      <c r="I30" s="10"/>
      <c r="J30" s="10"/>
      <c r="K30" s="10"/>
      <c r="L30" s="11"/>
    </row>
    <row r="31" spans="2:12" s="2" customFormat="1" ht="15.75" thickBot="1">
      <c r="B31" s="20"/>
      <c r="C31" s="21" t="s">
        <v>18</v>
      </c>
      <c r="D31" s="21"/>
      <c r="E31" s="38" t="s">
        <v>35</v>
      </c>
      <c r="F31" s="21"/>
      <c r="G31" s="37">
        <f>SUM(G32:G44)</f>
        <v>1913.8899999999999</v>
      </c>
      <c r="H31" s="21"/>
      <c r="I31" s="39"/>
      <c r="J31" s="39"/>
      <c r="K31" s="56"/>
      <c r="L31" s="22"/>
    </row>
    <row r="32" spans="2:12" s="2" customFormat="1" ht="15">
      <c r="B32" s="26" t="s">
        <v>51</v>
      </c>
      <c r="C32" s="25" t="s">
        <v>19</v>
      </c>
      <c r="D32" s="35"/>
      <c r="E32" s="35"/>
      <c r="F32" s="35"/>
      <c r="G32" s="40">
        <v>242.14</v>
      </c>
      <c r="H32" s="35"/>
      <c r="I32" s="41"/>
      <c r="J32" s="41"/>
      <c r="K32" s="41"/>
      <c r="L32" s="55"/>
    </row>
    <row r="33" spans="2:12" s="2" customFormat="1" ht="15">
      <c r="B33" s="42"/>
      <c r="C33" s="25" t="s">
        <v>20</v>
      </c>
      <c r="D33" s="35"/>
      <c r="E33" s="35"/>
      <c r="F33" s="35"/>
      <c r="G33" s="43">
        <v>208.73</v>
      </c>
      <c r="H33" s="35"/>
      <c r="I33" s="41"/>
      <c r="J33" s="41"/>
      <c r="K33" s="41"/>
      <c r="L33" s="55"/>
    </row>
    <row r="34" spans="2:12" s="25" customFormat="1" ht="12.75">
      <c r="B34" s="26"/>
      <c r="C34" s="27" t="s">
        <v>21</v>
      </c>
      <c r="D34" s="27"/>
      <c r="E34" s="27"/>
      <c r="F34" s="27"/>
      <c r="G34" s="28">
        <v>223.2</v>
      </c>
      <c r="H34" s="44"/>
      <c r="I34" s="28"/>
      <c r="J34" s="28"/>
      <c r="K34" s="28"/>
      <c r="L34" s="44"/>
    </row>
    <row r="35" spans="2:12" s="25" customFormat="1" ht="12.75">
      <c r="B35" s="26"/>
      <c r="C35" s="27" t="s">
        <v>22</v>
      </c>
      <c r="D35" s="27"/>
      <c r="E35" s="27"/>
      <c r="F35" s="27"/>
      <c r="G35" s="28">
        <v>220.13</v>
      </c>
      <c r="H35" s="27"/>
      <c r="I35" s="27"/>
      <c r="J35" s="28"/>
      <c r="K35" s="28"/>
      <c r="L35" s="44"/>
    </row>
    <row r="36" spans="2:12" s="25" customFormat="1" ht="12.75">
      <c r="B36" s="26"/>
      <c r="C36" s="27" t="s">
        <v>23</v>
      </c>
      <c r="D36" s="27"/>
      <c r="E36" s="27"/>
      <c r="F36" s="27"/>
      <c r="G36" s="28">
        <v>214.87</v>
      </c>
      <c r="H36" s="27"/>
      <c r="I36" s="27"/>
      <c r="J36" s="28"/>
      <c r="K36" s="28"/>
      <c r="L36" s="44"/>
    </row>
    <row r="37" spans="2:12" s="25" customFormat="1" ht="12.75">
      <c r="B37" s="26"/>
      <c r="C37" s="25" t="s">
        <v>24</v>
      </c>
      <c r="D37" s="27"/>
      <c r="E37" s="27"/>
      <c r="F37" s="27"/>
      <c r="G37" s="28">
        <v>186.89</v>
      </c>
      <c r="H37" s="44"/>
      <c r="I37" s="28"/>
      <c r="J37" s="28"/>
      <c r="K37" s="28"/>
      <c r="L37" s="44"/>
    </row>
    <row r="38" spans="2:12" s="25" customFormat="1" ht="12.75">
      <c r="B38" s="26"/>
      <c r="C38" s="25" t="s">
        <v>25</v>
      </c>
      <c r="D38" s="27"/>
      <c r="E38" s="27"/>
      <c r="F38" s="27"/>
      <c r="G38" s="28">
        <v>201.62</v>
      </c>
      <c r="H38" s="44"/>
      <c r="I38" s="28"/>
      <c r="J38" s="28"/>
      <c r="K38" s="28"/>
      <c r="L38" s="44"/>
    </row>
    <row r="39" spans="2:12" s="25" customFormat="1" ht="12.75">
      <c r="B39" s="26"/>
      <c r="C39" s="27" t="s">
        <v>26</v>
      </c>
      <c r="D39" s="27"/>
      <c r="E39" s="27"/>
      <c r="F39" s="27"/>
      <c r="G39" s="28">
        <v>203.55</v>
      </c>
      <c r="H39" s="44"/>
      <c r="I39" s="28"/>
      <c r="J39" s="28"/>
      <c r="K39" s="28"/>
      <c r="L39" s="44"/>
    </row>
    <row r="40" spans="2:12" s="25" customFormat="1" ht="12.75">
      <c r="B40" s="26"/>
      <c r="C40" s="27" t="s">
        <v>27</v>
      </c>
      <c r="D40" s="27"/>
      <c r="E40" s="27"/>
      <c r="F40" s="27"/>
      <c r="G40" s="28">
        <v>212.76</v>
      </c>
      <c r="H40" s="44"/>
      <c r="I40" s="28"/>
      <c r="J40" s="28"/>
      <c r="K40" s="28"/>
      <c r="L40" s="44"/>
    </row>
    <row r="41" spans="2:12" s="25" customFormat="1" ht="12.75">
      <c r="B41" s="26"/>
      <c r="C41" s="25" t="s">
        <v>28</v>
      </c>
      <c r="D41" s="27"/>
      <c r="E41" s="27"/>
      <c r="F41" s="27"/>
      <c r="G41" s="28"/>
      <c r="H41" s="44"/>
      <c r="I41" s="28"/>
      <c r="J41" s="28"/>
      <c r="K41" s="28"/>
      <c r="L41" s="44"/>
    </row>
    <row r="42" spans="2:12" s="25" customFormat="1" ht="12.75">
      <c r="B42" s="26"/>
      <c r="C42" s="25" t="s">
        <v>29</v>
      </c>
      <c r="D42" s="27"/>
      <c r="E42" s="27"/>
      <c r="F42" s="27"/>
      <c r="G42" s="28"/>
      <c r="H42" s="44"/>
      <c r="I42" s="28"/>
      <c r="J42" s="28"/>
      <c r="K42" s="28"/>
      <c r="L42" s="44"/>
    </row>
    <row r="43" spans="2:12" s="25" customFormat="1" ht="12.75">
      <c r="B43" s="26"/>
      <c r="C43" s="25" t="s">
        <v>30</v>
      </c>
      <c r="D43" s="27"/>
      <c r="E43" s="27"/>
      <c r="F43" s="27"/>
      <c r="G43" s="28"/>
      <c r="H43" s="44"/>
      <c r="I43" s="28"/>
      <c r="J43" s="28"/>
      <c r="K43" s="28"/>
      <c r="L43" s="44"/>
    </row>
    <row r="44" spans="2:12" s="25" customFormat="1" ht="13.5" thickBot="1">
      <c r="B44" s="26"/>
      <c r="C44" s="27"/>
      <c r="D44" s="27"/>
      <c r="E44" s="27"/>
      <c r="F44" s="27"/>
      <c r="G44" s="45"/>
      <c r="H44" s="27"/>
      <c r="I44" s="27"/>
      <c r="J44" s="28"/>
      <c r="K44" s="45"/>
      <c r="L44" s="44"/>
    </row>
    <row r="45" spans="2:12" s="2" customFormat="1" ht="15.75" thickBot="1">
      <c r="B45" s="20"/>
      <c r="C45" s="21" t="s">
        <v>31</v>
      </c>
      <c r="D45" s="21"/>
      <c r="E45" s="21"/>
      <c r="F45" s="21"/>
      <c r="G45" s="37">
        <v>0</v>
      </c>
      <c r="H45" s="21"/>
      <c r="I45" s="39"/>
      <c r="J45" s="39"/>
      <c r="K45" s="39"/>
      <c r="L45" s="46"/>
    </row>
    <row r="46" spans="2:12" ht="13.5" thickBot="1">
      <c r="B46" s="8"/>
      <c r="C46" s="9"/>
      <c r="D46" s="9"/>
      <c r="E46" s="9"/>
      <c r="F46" s="9"/>
      <c r="G46" s="10"/>
      <c r="H46" s="10"/>
      <c r="I46" s="10"/>
      <c r="J46" s="10"/>
      <c r="K46" s="10"/>
      <c r="L46" s="11"/>
    </row>
    <row r="47" spans="2:12" s="47" customFormat="1" ht="16.5" thickBot="1">
      <c r="B47" s="48"/>
      <c r="C47" s="49" t="s">
        <v>17</v>
      </c>
      <c r="D47" s="49"/>
      <c r="E47" s="49"/>
      <c r="F47" s="49"/>
      <c r="G47" s="50">
        <f aca="true" t="shared" si="0" ref="G47:L47">G18+G24</f>
        <v>3081.39</v>
      </c>
      <c r="H47" s="50">
        <f t="shared" si="0"/>
        <v>12249.96</v>
      </c>
      <c r="I47" s="50">
        <f t="shared" si="0"/>
        <v>1837.494</v>
      </c>
      <c r="J47" s="51">
        <f t="shared" si="0"/>
        <v>10412.466</v>
      </c>
      <c r="K47" s="50">
        <f t="shared" si="0"/>
        <v>31215.17</v>
      </c>
      <c r="L47" s="51">
        <f t="shared" si="0"/>
        <v>-23884.093999999994</v>
      </c>
    </row>
    <row r="49" ht="12.75">
      <c r="B49" t="s">
        <v>32</v>
      </c>
    </row>
    <row r="51" ht="12.75">
      <c r="B51" t="s">
        <v>33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2012-08-27T09:38:04Z</cp:lastPrinted>
  <dcterms:created xsi:type="dcterms:W3CDTF">1996-10-08T23:32:33Z</dcterms:created>
  <dcterms:modified xsi:type="dcterms:W3CDTF">2014-11-21T12:20:25Z</dcterms:modified>
  <cp:category/>
  <cp:version/>
  <cp:contentType/>
  <cp:contentStatus/>
</cp:coreProperties>
</file>