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<sst xmlns="http://schemas.openxmlformats.org/spreadsheetml/2006/main" count="115" uniqueCount="63">
  <si>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</si>
  <si>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</si>
  <si>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</si>
  <si>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</si>
  <si>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</si>
  <si>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</si>
  <si>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</si>
  <si>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</si>
  <si>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</si>
  <si>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</si>
  <si>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</si>
  <si>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</si>
  <si>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</si>
  <si>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</si>
  <si>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</si>
  <si>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</si>
  <si>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</si>
  <si>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</si>
  <si>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</si>
  <si>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</si>
  <si>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</si>
  <si>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</si>
  <si>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</si>
  <si>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</si>
  <si>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</si>
  <si>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</si>
  <si>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</si>
  <si>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</si>
  <si>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</si>
  <si>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</si>
  <si>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</si>
  <si>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</si>
  <si>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</si>
  <si>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</si>
  <si>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ул.1 Мая, д.8</t>
  </si>
  <si>
    <t>106,3м2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</si>
  <si>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</si>
  <si>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</si>
  <si>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</si>
  <si>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</si>
  <si>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</si>
  <si>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</si>
  <si>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</si>
  <si>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</si>
  <si>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(гр.6-гр.7-гр.3)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</si>
  <si>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</si>
  <si>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</si>
  <si>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</si>
  <si>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</si>
  <si>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Январь 2013г</t>
  </si>
  <si>
    <t>Устранение течи смывного бачка в кв.1</t>
  </si>
  <si>
    <t>Промывка внутренней системы отопления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</si>
  <si>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</si>
  <si>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</si>
  <si>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</si>
  <si>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</si>
  <si>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Чистка канализации в кв.2</t>
  </si>
  <si>
    <t>за период : январь 2014г - декабрь 2014г</t>
  </si>
  <si>
    <t>2013г :</t>
  </si>
  <si>
    <t>2014год</t>
  </si>
  <si>
    <t>Февраль 2014г</t>
  </si>
  <si>
    <t>Отогрев внутридомовой канализации в кв.1</t>
  </si>
  <si>
    <t>Август 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</si>
</sst>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3" borderId="6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workbookViewId="0" topLeftCell="C34">
      <selection activeCell="G24" sqref="G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46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9376.44</v>
      </c>
      <c r="I18" s="23">
        <f>H18*15%</f>
        <v>1406.4660000000001</v>
      </c>
      <c r="J18" s="23">
        <f>H18-I18</f>
        <v>7969.974</v>
      </c>
      <c r="K18" s="23">
        <v>-8501.89</v>
      </c>
      <c r="L18" s="24">
        <f>J18-K18-G18</f>
        <v>16471.864</v>
      </c>
    </row>
    <row r="19" spans="2:12" s="25" customFormat="1" ht="12.75">
      <c r="B19" s="26"/>
      <c r="C19" s="27"/>
      <c r="D19" s="27"/>
      <c r="E19" s="27"/>
      <c r="F19" s="27"/>
      <c r="G19" s="33"/>
      <c r="H19" s="33"/>
      <c r="I19" s="33"/>
      <c r="J19" s="33"/>
      <c r="K19" s="33"/>
      <c r="L19" s="34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33"/>
      <c r="H21" s="33"/>
      <c r="I21" s="33"/>
      <c r="J21" s="33"/>
      <c r="K21" s="33"/>
      <c r="L21" s="34"/>
    </row>
    <row r="22" spans="2:12" s="29" customFormat="1" ht="12.75">
      <c r="B22" s="30"/>
      <c r="C22" s="31"/>
      <c r="D22" s="31"/>
      <c r="E22" s="31"/>
      <c r="F22" s="31"/>
      <c r="G22" s="32"/>
      <c r="H22" s="32"/>
      <c r="I22" s="32"/>
      <c r="J22" s="32"/>
      <c r="K22" s="32"/>
      <c r="L22" s="52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G40+G42+G56</f>
        <v>11096.999999999998</v>
      </c>
      <c r="H24" s="21">
        <v>9532.92</v>
      </c>
      <c r="I24" s="35">
        <f>H24*15%</f>
        <v>1429.9379999999999</v>
      </c>
      <c r="J24" s="23">
        <f>H24-I24</f>
        <v>8102.982</v>
      </c>
      <c r="K24" s="53">
        <v>9705.85</v>
      </c>
      <c r="L24" s="24">
        <f>J24-K24-G24</f>
        <v>-12699.867999999999</v>
      </c>
    </row>
    <row r="25" spans="2:12" s="25" customFormat="1" ht="12.75">
      <c r="B25" s="26"/>
      <c r="C25" s="27" t="s">
        <v>49</v>
      </c>
      <c r="D25" s="27"/>
      <c r="E25" s="27"/>
      <c r="F25" s="27"/>
      <c r="G25" s="33"/>
      <c r="H25" s="33"/>
      <c r="I25" s="33"/>
      <c r="J25" s="33"/>
      <c r="K25" s="33"/>
      <c r="L25" s="34"/>
    </row>
    <row r="26" spans="2:12" ht="12.75">
      <c r="B26" s="8">
        <v>1</v>
      </c>
      <c r="C26" s="9" t="s">
        <v>50</v>
      </c>
      <c r="D26" s="9"/>
      <c r="E26" s="9"/>
      <c r="F26" s="9"/>
      <c r="G26" s="10">
        <v>623.53</v>
      </c>
      <c r="H26" s="10"/>
      <c r="I26" s="10"/>
      <c r="J26" s="10"/>
      <c r="K26" s="10"/>
      <c r="L26" s="11"/>
    </row>
    <row r="27" spans="2:12" s="25" customFormat="1" ht="12.75">
      <c r="B27" s="26"/>
      <c r="C27" s="27" t="s">
        <v>55</v>
      </c>
      <c r="D27" s="27"/>
      <c r="E27" s="27"/>
      <c r="F27" s="27"/>
      <c r="G27" s="33"/>
      <c r="H27" s="33"/>
      <c r="I27" s="33"/>
      <c r="J27" s="33"/>
      <c r="K27" s="33"/>
      <c r="L27" s="34"/>
    </row>
    <row r="28" spans="2:12" ht="12.75">
      <c r="B28" s="8">
        <v>1</v>
      </c>
      <c r="C28" s="9" t="s">
        <v>56</v>
      </c>
      <c r="D28" s="9"/>
      <c r="E28" s="9"/>
      <c r="F28" s="9"/>
      <c r="G28" s="10">
        <v>797.95</v>
      </c>
      <c r="H28" s="10"/>
      <c r="I28" s="10"/>
      <c r="J28" s="10"/>
      <c r="K28" s="10"/>
      <c r="L28" s="11"/>
    </row>
    <row r="29" spans="2:12" s="25" customFormat="1" ht="12.75">
      <c r="B29" s="26"/>
      <c r="C29" s="38" t="s">
        <v>52</v>
      </c>
      <c r="D29" s="27"/>
      <c r="E29" s="27"/>
      <c r="F29" s="27"/>
      <c r="G29" s="33"/>
      <c r="H29" s="33"/>
      <c r="I29" s="33"/>
      <c r="J29" s="33"/>
      <c r="K29" s="33"/>
      <c r="L29" s="34"/>
    </row>
    <row r="30" spans="2:12" s="29" customFormat="1" ht="12.75">
      <c r="B30" s="30">
        <v>1</v>
      </c>
      <c r="C30" s="56" t="s">
        <v>53</v>
      </c>
      <c r="D30" s="31"/>
      <c r="E30" s="31"/>
      <c r="F30" s="31"/>
      <c r="G30" s="32">
        <v>1872.8</v>
      </c>
      <c r="H30" s="32"/>
      <c r="I30" s="32"/>
      <c r="J30" s="32"/>
      <c r="K30" s="32"/>
      <c r="L30" s="52"/>
    </row>
    <row r="31" spans="2:12" s="29" customFormat="1" ht="12.75">
      <c r="B31" s="30"/>
      <c r="C31" s="56" t="s">
        <v>54</v>
      </c>
      <c r="D31" s="31"/>
      <c r="E31" s="31"/>
      <c r="F31" s="31"/>
      <c r="G31" s="32"/>
      <c r="H31" s="32"/>
      <c r="I31" s="32"/>
      <c r="J31" s="32"/>
      <c r="K31" s="32"/>
      <c r="L31" s="52"/>
    </row>
    <row r="32" spans="2:12" s="25" customFormat="1" ht="12.75">
      <c r="B32" s="26"/>
      <c r="C32" s="38" t="s">
        <v>52</v>
      </c>
      <c r="D32" s="27"/>
      <c r="E32" s="27"/>
      <c r="F32" s="27"/>
      <c r="G32" s="33"/>
      <c r="H32" s="33"/>
      <c r="I32" s="33"/>
      <c r="J32" s="33"/>
      <c r="K32" s="33"/>
      <c r="L32" s="34"/>
    </row>
    <row r="33" spans="2:12" s="29" customFormat="1" ht="12.75">
      <c r="B33" s="30">
        <v>1</v>
      </c>
      <c r="C33" s="31" t="s">
        <v>51</v>
      </c>
      <c r="D33" s="31"/>
      <c r="E33" s="31"/>
      <c r="F33" s="31"/>
      <c r="G33" s="32">
        <v>4388.05</v>
      </c>
      <c r="H33" s="32"/>
      <c r="I33" s="32"/>
      <c r="J33" s="32"/>
      <c r="K33" s="32"/>
      <c r="L33" s="52"/>
    </row>
    <row r="34" spans="2:12" s="29" customFormat="1" ht="12.75">
      <c r="B34" s="30"/>
      <c r="C34" s="31"/>
      <c r="D34" s="31"/>
      <c r="E34" s="31"/>
      <c r="F34" s="31"/>
      <c r="G34" s="32"/>
      <c r="H34" s="32"/>
      <c r="I34" s="32"/>
      <c r="J34" s="32"/>
      <c r="K34" s="32"/>
      <c r="L34" s="52"/>
    </row>
    <row r="35" spans="2:12" ht="12.75">
      <c r="B35" s="8"/>
      <c r="C35" s="9"/>
      <c r="D35" s="9"/>
      <c r="E35" s="9"/>
      <c r="F35" s="9"/>
      <c r="G35" s="10"/>
      <c r="H35" s="10"/>
      <c r="I35" s="10"/>
      <c r="J35" s="10"/>
      <c r="K35" s="10"/>
      <c r="L35" s="11"/>
    </row>
    <row r="36" spans="2:12" s="25" customFormat="1" ht="12.75">
      <c r="B36" s="26"/>
      <c r="C36" s="38"/>
      <c r="D36" s="27"/>
      <c r="E36" s="27"/>
      <c r="F36" s="27"/>
      <c r="G36" s="33"/>
      <c r="H36" s="33"/>
      <c r="I36" s="33"/>
      <c r="J36" s="33"/>
      <c r="K36" s="33"/>
      <c r="L36" s="34"/>
    </row>
    <row r="37" spans="2:12" ht="12.75">
      <c r="B37" s="8"/>
      <c r="C37" s="9"/>
      <c r="D37" s="9"/>
      <c r="E37" s="9"/>
      <c r="F37" s="9"/>
      <c r="G37" s="10"/>
      <c r="H37" s="10"/>
      <c r="I37" s="10"/>
      <c r="J37" s="10"/>
      <c r="K37" s="10"/>
      <c r="L37" s="11"/>
    </row>
    <row r="38" spans="2:12" ht="12.75">
      <c r="B38" s="8"/>
      <c r="C38" s="54"/>
      <c r="D38" s="9"/>
      <c r="E38" s="9"/>
      <c r="F38" s="9"/>
      <c r="G38" s="10"/>
      <c r="H38" s="10"/>
      <c r="I38" s="10"/>
      <c r="J38" s="10"/>
      <c r="K38" s="10"/>
      <c r="L38" s="11"/>
    </row>
    <row r="39" spans="2:12" s="25" customFormat="1" ht="13.5" thickBot="1">
      <c r="B39" s="26"/>
      <c r="C39" s="27"/>
      <c r="D39" s="27"/>
      <c r="E39" s="27"/>
      <c r="F39" s="27"/>
      <c r="G39" s="33"/>
      <c r="H39" s="33"/>
      <c r="I39" s="33"/>
      <c r="J39" s="33"/>
      <c r="K39" s="33"/>
      <c r="L39" s="34"/>
    </row>
    <row r="40" spans="2:12" s="25" customFormat="1" ht="15.75" thickBot="1">
      <c r="B40" s="26"/>
      <c r="C40" s="38" t="s">
        <v>17</v>
      </c>
      <c r="D40" s="27"/>
      <c r="E40" s="27"/>
      <c r="F40" s="27"/>
      <c r="G40" s="39">
        <f>SUM(G25:G39)</f>
        <v>7682.33</v>
      </c>
      <c r="H40" s="33"/>
      <c r="I40" s="33"/>
      <c r="J40" s="33"/>
      <c r="K40" s="33"/>
      <c r="L40" s="34"/>
    </row>
    <row r="41" spans="2:12" ht="13.5" thickBot="1">
      <c r="B41" s="8"/>
      <c r="C41" s="9"/>
      <c r="D41" s="9"/>
      <c r="E41" s="9"/>
      <c r="F41" s="9"/>
      <c r="G41" s="10"/>
      <c r="H41" s="10"/>
      <c r="I41" s="10"/>
      <c r="J41" s="10"/>
      <c r="K41" s="10"/>
      <c r="L41" s="11"/>
    </row>
    <row r="42" spans="2:12" s="2" customFormat="1" ht="15.75" thickBot="1">
      <c r="B42" s="20"/>
      <c r="C42" s="21" t="s">
        <v>18</v>
      </c>
      <c r="D42" s="21"/>
      <c r="E42" s="40" t="s">
        <v>35</v>
      </c>
      <c r="F42" s="21"/>
      <c r="G42" s="39">
        <f>SUM(G43:G55)</f>
        <v>3142.5399999999995</v>
      </c>
      <c r="H42" s="21"/>
      <c r="I42" s="41"/>
      <c r="J42" s="41"/>
      <c r="K42" s="41"/>
      <c r="L42" s="55"/>
    </row>
    <row r="43" spans="2:12" s="2" customFormat="1" ht="15">
      <c r="B43" s="26" t="s">
        <v>48</v>
      </c>
      <c r="C43" s="25" t="s">
        <v>19</v>
      </c>
      <c r="D43" s="36"/>
      <c r="E43" s="36"/>
      <c r="F43" s="36"/>
      <c r="G43" s="42">
        <v>326.34</v>
      </c>
      <c r="H43" s="36"/>
      <c r="I43" s="43"/>
      <c r="J43" s="43"/>
      <c r="K43" s="43"/>
      <c r="L43" s="55"/>
    </row>
    <row r="44" spans="2:12" s="2" customFormat="1" ht="15">
      <c r="B44" s="44"/>
      <c r="C44" s="25" t="s">
        <v>20</v>
      </c>
      <c r="D44" s="36"/>
      <c r="E44" s="36"/>
      <c r="F44" s="36"/>
      <c r="G44" s="45">
        <v>210.16</v>
      </c>
      <c r="H44" s="36"/>
      <c r="I44" s="43"/>
      <c r="J44" s="43"/>
      <c r="K44" s="43"/>
      <c r="L44" s="55"/>
    </row>
    <row r="45" spans="2:12" s="25" customFormat="1" ht="12.75">
      <c r="B45" s="26"/>
      <c r="C45" s="27" t="s">
        <v>21</v>
      </c>
      <c r="D45" s="27"/>
      <c r="E45" s="27"/>
      <c r="F45" s="27"/>
      <c r="G45" s="33">
        <v>259.37</v>
      </c>
      <c r="H45" s="28"/>
      <c r="I45" s="33"/>
      <c r="J45" s="33"/>
      <c r="K45" s="33"/>
      <c r="L45" s="28"/>
    </row>
    <row r="46" spans="2:12" s="25" customFormat="1" ht="12.75">
      <c r="B46" s="26"/>
      <c r="C46" s="27" t="s">
        <v>22</v>
      </c>
      <c r="D46" s="27"/>
      <c r="E46" s="27"/>
      <c r="F46" s="27"/>
      <c r="G46" s="33">
        <v>261.71</v>
      </c>
      <c r="H46" s="27"/>
      <c r="I46" s="27"/>
      <c r="J46" s="33"/>
      <c r="K46" s="33"/>
      <c r="L46" s="28"/>
    </row>
    <row r="47" spans="2:12" s="25" customFormat="1" ht="12.75">
      <c r="B47" s="26"/>
      <c r="C47" s="27" t="s">
        <v>23</v>
      </c>
      <c r="D47" s="27"/>
      <c r="E47" s="27"/>
      <c r="F47" s="27"/>
      <c r="G47" s="33">
        <v>275.1</v>
      </c>
      <c r="H47" s="27"/>
      <c r="I47" s="27"/>
      <c r="J47" s="33"/>
      <c r="K47" s="33"/>
      <c r="L47" s="28"/>
    </row>
    <row r="48" spans="2:12" s="25" customFormat="1" ht="12.75">
      <c r="B48" s="26"/>
      <c r="C48" s="25" t="s">
        <v>24</v>
      </c>
      <c r="D48" s="27"/>
      <c r="E48" s="27"/>
      <c r="F48" s="27"/>
      <c r="G48" s="33">
        <v>236.41</v>
      </c>
      <c r="H48" s="28"/>
      <c r="I48" s="33"/>
      <c r="J48" s="33"/>
      <c r="K48" s="33"/>
      <c r="L48" s="28"/>
    </row>
    <row r="49" spans="2:12" s="25" customFormat="1" ht="12.75">
      <c r="B49" s="26"/>
      <c r="C49" s="25" t="s">
        <v>25</v>
      </c>
      <c r="D49" s="27"/>
      <c r="E49" s="27"/>
      <c r="F49" s="27"/>
      <c r="G49" s="33">
        <v>279.46</v>
      </c>
      <c r="H49" s="28"/>
      <c r="I49" s="33"/>
      <c r="J49" s="33"/>
      <c r="K49" s="33"/>
      <c r="L49" s="28"/>
    </row>
    <row r="50" spans="2:12" s="25" customFormat="1" ht="12.75">
      <c r="B50" s="26"/>
      <c r="C50" s="27" t="s">
        <v>26</v>
      </c>
      <c r="D50" s="27"/>
      <c r="E50" s="27"/>
      <c r="F50" s="27"/>
      <c r="G50" s="33">
        <v>264.26</v>
      </c>
      <c r="H50" s="28"/>
      <c r="I50" s="33"/>
      <c r="J50" s="33"/>
      <c r="K50" s="33"/>
      <c r="L50" s="28"/>
    </row>
    <row r="51" spans="2:12" s="25" customFormat="1" ht="12.75">
      <c r="B51" s="26"/>
      <c r="C51" s="27" t="s">
        <v>27</v>
      </c>
      <c r="D51" s="27"/>
      <c r="E51" s="27"/>
      <c r="F51" s="27"/>
      <c r="G51" s="33">
        <v>236.2</v>
      </c>
      <c r="H51" s="28"/>
      <c r="I51" s="33"/>
      <c r="J51" s="33"/>
      <c r="K51" s="33"/>
      <c r="L51" s="28"/>
    </row>
    <row r="52" spans="2:12" s="25" customFormat="1" ht="12.75">
      <c r="B52" s="26"/>
      <c r="C52" s="25" t="s">
        <v>28</v>
      </c>
      <c r="D52" s="27"/>
      <c r="E52" s="27"/>
      <c r="F52" s="27"/>
      <c r="G52" s="33">
        <v>287.01</v>
      </c>
      <c r="H52" s="28"/>
      <c r="I52" s="33"/>
      <c r="J52" s="33"/>
      <c r="K52" s="33"/>
      <c r="L52" s="28"/>
    </row>
    <row r="53" spans="2:12" s="25" customFormat="1" ht="12.75">
      <c r="B53" s="26"/>
      <c r="C53" s="25" t="s">
        <v>29</v>
      </c>
      <c r="D53" s="27"/>
      <c r="E53" s="27"/>
      <c r="F53" s="27"/>
      <c r="G53" s="33">
        <v>253.31</v>
      </c>
      <c r="H53" s="28"/>
      <c r="I53" s="33"/>
      <c r="J53" s="33"/>
      <c r="K53" s="33"/>
      <c r="L53" s="28"/>
    </row>
    <row r="54" spans="2:12" s="25" customFormat="1" ht="12.75">
      <c r="B54" s="26"/>
      <c r="C54" s="25" t="s">
        <v>30</v>
      </c>
      <c r="D54" s="27"/>
      <c r="E54" s="27"/>
      <c r="F54" s="27"/>
      <c r="G54" s="33">
        <v>253.21</v>
      </c>
      <c r="H54" s="28"/>
      <c r="I54" s="33"/>
      <c r="J54" s="33"/>
      <c r="K54" s="33"/>
      <c r="L54" s="28"/>
    </row>
    <row r="55" spans="2:12" s="25" customFormat="1" ht="13.5" thickBot="1">
      <c r="B55" s="26"/>
      <c r="C55" s="27"/>
      <c r="D55" s="27"/>
      <c r="E55" s="27"/>
      <c r="F55" s="27"/>
      <c r="G55" s="37"/>
      <c r="H55" s="27"/>
      <c r="I55" s="27"/>
      <c r="J55" s="33"/>
      <c r="K55" s="37"/>
      <c r="L55" s="28"/>
    </row>
    <row r="56" spans="2:12" s="2" customFormat="1" ht="15.75" thickBot="1">
      <c r="B56" s="20"/>
      <c r="C56" s="21" t="s">
        <v>31</v>
      </c>
      <c r="D56" s="21"/>
      <c r="E56" s="21"/>
      <c r="F56" s="21"/>
      <c r="G56" s="39">
        <v>272.13</v>
      </c>
      <c r="H56" s="21"/>
      <c r="I56" s="41"/>
      <c r="J56" s="41"/>
      <c r="K56" s="41"/>
      <c r="L56" s="46"/>
    </row>
    <row r="57" spans="2:12" ht="13.5" thickBot="1">
      <c r="B57" s="8"/>
      <c r="C57" s="9"/>
      <c r="D57" s="9"/>
      <c r="E57" s="9"/>
      <c r="F57" s="9"/>
      <c r="G57" s="10">
        <v>272.13</v>
      </c>
      <c r="H57" s="10"/>
      <c r="I57" s="10"/>
      <c r="J57" s="10"/>
      <c r="K57" s="10"/>
      <c r="L57" s="11"/>
    </row>
    <row r="58" spans="2:12" s="47" customFormat="1" ht="16.5" thickBot="1">
      <c r="B58" s="48"/>
      <c r="C58" s="49" t="s">
        <v>17</v>
      </c>
      <c r="D58" s="49"/>
      <c r="E58" s="49"/>
      <c r="F58" s="49"/>
      <c r="G58" s="50">
        <f aca="true" t="shared" si="0" ref="G58:L58">G18+G24</f>
        <v>11096.999999999998</v>
      </c>
      <c r="H58" s="50">
        <f t="shared" si="0"/>
        <v>18909.36</v>
      </c>
      <c r="I58" s="50">
        <f t="shared" si="0"/>
        <v>2836.404</v>
      </c>
      <c r="J58" s="51">
        <f t="shared" si="0"/>
        <v>16072.956</v>
      </c>
      <c r="K58" s="50">
        <f t="shared" si="0"/>
        <v>1203.960000000001</v>
      </c>
      <c r="L58" s="51">
        <f t="shared" si="0"/>
        <v>3771.996000000003</v>
      </c>
    </row>
    <row r="60" ht="12.75">
      <c r="B60" t="s">
        <v>32</v>
      </c>
    </row>
    <row r="62" ht="12.75">
      <c r="B62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tabSelected="1" workbookViewId="0" topLeftCell="C31">
      <selection activeCell="G24" sqref="G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57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58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9376.44</v>
      </c>
      <c r="I18" s="23">
        <f>H18*15%</f>
        <v>1406.4660000000001</v>
      </c>
      <c r="J18" s="23">
        <f>H18-I18</f>
        <v>7969.974</v>
      </c>
      <c r="K18" s="23">
        <v>-16471.86</v>
      </c>
      <c r="L18" s="24">
        <f>J18-K18-G18</f>
        <v>24441.834000000003</v>
      </c>
    </row>
    <row r="19" spans="2:12" s="25" customFormat="1" ht="12.75">
      <c r="B19" s="26"/>
      <c r="C19" s="27"/>
      <c r="D19" s="27"/>
      <c r="E19" s="27"/>
      <c r="F19" s="27"/>
      <c r="G19" s="33"/>
      <c r="H19" s="33"/>
      <c r="I19" s="33"/>
      <c r="J19" s="33"/>
      <c r="K19" s="33"/>
      <c r="L19" s="34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33"/>
      <c r="H21" s="33"/>
      <c r="I21" s="33"/>
      <c r="J21" s="33"/>
      <c r="K21" s="33"/>
      <c r="L21" s="34"/>
    </row>
    <row r="22" spans="2:12" s="29" customFormat="1" ht="12.75">
      <c r="B22" s="30"/>
      <c r="C22" s="31"/>
      <c r="D22" s="31"/>
      <c r="E22" s="31"/>
      <c r="F22" s="31"/>
      <c r="G22" s="32"/>
      <c r="H22" s="32"/>
      <c r="I22" s="32"/>
      <c r="J22" s="32"/>
      <c r="K22" s="32"/>
      <c r="L22" s="52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G40+G42+G56</f>
        <v>8047.45</v>
      </c>
      <c r="H24" s="21">
        <v>9532.92</v>
      </c>
      <c r="I24" s="35">
        <f>H24*15%</f>
        <v>1429.9379999999999</v>
      </c>
      <c r="J24" s="23">
        <f>H24-I24</f>
        <v>8102.982</v>
      </c>
      <c r="K24" s="53">
        <v>12699.87</v>
      </c>
      <c r="L24" s="24">
        <f>J24-K24-G24</f>
        <v>-12644.338</v>
      </c>
    </row>
    <row r="25" spans="2:12" s="25" customFormat="1" ht="12.75">
      <c r="B25" s="26"/>
      <c r="C25" s="27" t="s">
        <v>60</v>
      </c>
      <c r="D25" s="27"/>
      <c r="E25" s="27"/>
      <c r="F25" s="27"/>
      <c r="G25" s="33"/>
      <c r="H25" s="33"/>
      <c r="I25" s="33"/>
      <c r="J25" s="33"/>
      <c r="K25" s="33"/>
      <c r="L25" s="34"/>
    </row>
    <row r="26" spans="2:12" ht="12.75">
      <c r="B26" s="8">
        <v>1</v>
      </c>
      <c r="C26" s="9" t="s">
        <v>61</v>
      </c>
      <c r="D26" s="9"/>
      <c r="E26" s="9"/>
      <c r="F26" s="9"/>
      <c r="G26" s="10">
        <v>1595.55</v>
      </c>
      <c r="H26" s="10"/>
      <c r="I26" s="10"/>
      <c r="J26" s="10"/>
      <c r="K26" s="10"/>
      <c r="L26" s="11"/>
    </row>
    <row r="27" spans="2:12" s="25" customFormat="1" ht="12.75">
      <c r="B27" s="26"/>
      <c r="C27" s="27" t="s">
        <v>62</v>
      </c>
      <c r="D27" s="27"/>
      <c r="E27" s="27"/>
      <c r="F27" s="27"/>
      <c r="G27" s="33"/>
      <c r="H27" s="33"/>
      <c r="I27" s="33"/>
      <c r="J27" s="33"/>
      <c r="K27" s="33"/>
      <c r="L27" s="34"/>
    </row>
    <row r="28" spans="2:12" ht="12.75">
      <c r="B28" s="8">
        <v>1</v>
      </c>
      <c r="C28" s="9" t="s">
        <v>51</v>
      </c>
      <c r="D28" s="9"/>
      <c r="E28" s="9"/>
      <c r="F28" s="9"/>
      <c r="G28" s="10">
        <v>3860</v>
      </c>
      <c r="H28" s="10"/>
      <c r="I28" s="10"/>
      <c r="J28" s="10"/>
      <c r="K28" s="10"/>
      <c r="L28" s="11"/>
    </row>
    <row r="29" spans="2:12" s="25" customFormat="1" ht="12.75">
      <c r="B29" s="26"/>
      <c r="C29" s="38"/>
      <c r="D29" s="27"/>
      <c r="E29" s="27"/>
      <c r="F29" s="27"/>
      <c r="G29" s="33"/>
      <c r="H29" s="33"/>
      <c r="I29" s="33"/>
      <c r="J29" s="33"/>
      <c r="K29" s="33"/>
      <c r="L29" s="34"/>
    </row>
    <row r="30" spans="2:12" s="29" customFormat="1" ht="12.75">
      <c r="B30" s="30"/>
      <c r="C30" s="56"/>
      <c r="D30" s="31"/>
      <c r="E30" s="31"/>
      <c r="F30" s="31"/>
      <c r="G30" s="32"/>
      <c r="H30" s="32"/>
      <c r="I30" s="32"/>
      <c r="J30" s="32"/>
      <c r="K30" s="32"/>
      <c r="L30" s="52"/>
    </row>
    <row r="31" spans="2:12" s="29" customFormat="1" ht="12.75">
      <c r="B31" s="30"/>
      <c r="C31" s="56"/>
      <c r="D31" s="31"/>
      <c r="E31" s="31"/>
      <c r="F31" s="31"/>
      <c r="G31" s="32"/>
      <c r="H31" s="32"/>
      <c r="I31" s="32"/>
      <c r="J31" s="32"/>
      <c r="K31" s="32"/>
      <c r="L31" s="52"/>
    </row>
    <row r="32" spans="2:12" s="25" customFormat="1" ht="12.75">
      <c r="B32" s="26"/>
      <c r="C32" s="38"/>
      <c r="D32" s="27"/>
      <c r="E32" s="27"/>
      <c r="F32" s="27"/>
      <c r="G32" s="33"/>
      <c r="H32" s="33"/>
      <c r="I32" s="33"/>
      <c r="J32" s="33"/>
      <c r="K32" s="33"/>
      <c r="L32" s="34"/>
    </row>
    <row r="33" spans="2:12" s="29" customFormat="1" ht="12.75">
      <c r="B33" s="30"/>
      <c r="C33" s="31"/>
      <c r="D33" s="31"/>
      <c r="E33" s="31"/>
      <c r="F33" s="31"/>
      <c r="G33" s="32"/>
      <c r="H33" s="32"/>
      <c r="I33" s="32"/>
      <c r="J33" s="32"/>
      <c r="K33" s="32"/>
      <c r="L33" s="52"/>
    </row>
    <row r="34" spans="2:12" s="29" customFormat="1" ht="12.75">
      <c r="B34" s="30"/>
      <c r="C34" s="31"/>
      <c r="D34" s="31"/>
      <c r="E34" s="31"/>
      <c r="F34" s="31"/>
      <c r="G34" s="32"/>
      <c r="H34" s="32"/>
      <c r="I34" s="32"/>
      <c r="J34" s="32"/>
      <c r="K34" s="32"/>
      <c r="L34" s="52"/>
    </row>
    <row r="35" spans="2:12" ht="12.75">
      <c r="B35" s="8"/>
      <c r="C35" s="9"/>
      <c r="D35" s="9"/>
      <c r="E35" s="9"/>
      <c r="F35" s="9"/>
      <c r="G35" s="10"/>
      <c r="H35" s="10"/>
      <c r="I35" s="10"/>
      <c r="J35" s="10"/>
      <c r="K35" s="10"/>
      <c r="L35" s="11"/>
    </row>
    <row r="36" spans="2:12" s="25" customFormat="1" ht="12.75">
      <c r="B36" s="26"/>
      <c r="C36" s="38"/>
      <c r="D36" s="27"/>
      <c r="E36" s="27"/>
      <c r="F36" s="27"/>
      <c r="G36" s="33"/>
      <c r="H36" s="33"/>
      <c r="I36" s="33"/>
      <c r="J36" s="33"/>
      <c r="K36" s="33"/>
      <c r="L36" s="34"/>
    </row>
    <row r="37" spans="2:12" ht="12.75">
      <c r="B37" s="8"/>
      <c r="C37" s="9"/>
      <c r="D37" s="9"/>
      <c r="E37" s="9"/>
      <c r="F37" s="9"/>
      <c r="G37" s="10"/>
      <c r="H37" s="10"/>
      <c r="I37" s="10"/>
      <c r="J37" s="10"/>
      <c r="K37" s="10"/>
      <c r="L37" s="11"/>
    </row>
    <row r="38" spans="2:12" ht="12.75">
      <c r="B38" s="8"/>
      <c r="C38" s="54"/>
      <c r="D38" s="9"/>
      <c r="E38" s="9"/>
      <c r="F38" s="9"/>
      <c r="G38" s="10"/>
      <c r="H38" s="10"/>
      <c r="I38" s="10"/>
      <c r="J38" s="10"/>
      <c r="K38" s="10"/>
      <c r="L38" s="11"/>
    </row>
    <row r="39" spans="2:12" s="25" customFormat="1" ht="13.5" thickBot="1">
      <c r="B39" s="26"/>
      <c r="C39" s="27"/>
      <c r="D39" s="27"/>
      <c r="E39" s="27"/>
      <c r="F39" s="27"/>
      <c r="G39" s="33"/>
      <c r="H39" s="33"/>
      <c r="I39" s="33"/>
      <c r="J39" s="33"/>
      <c r="K39" s="33"/>
      <c r="L39" s="34"/>
    </row>
    <row r="40" spans="2:12" s="25" customFormat="1" ht="15.75" thickBot="1">
      <c r="B40" s="26"/>
      <c r="C40" s="38" t="s">
        <v>17</v>
      </c>
      <c r="D40" s="27"/>
      <c r="E40" s="27"/>
      <c r="F40" s="27"/>
      <c r="G40" s="39">
        <f>SUM(G25:G39)</f>
        <v>5455.55</v>
      </c>
      <c r="H40" s="33"/>
      <c r="I40" s="33"/>
      <c r="J40" s="33"/>
      <c r="K40" s="33"/>
      <c r="L40" s="34"/>
    </row>
    <row r="41" spans="2:12" ht="13.5" thickBot="1">
      <c r="B41" s="8"/>
      <c r="C41" s="9"/>
      <c r="D41" s="9"/>
      <c r="E41" s="9"/>
      <c r="F41" s="9"/>
      <c r="G41" s="10"/>
      <c r="H41" s="10"/>
      <c r="I41" s="10"/>
      <c r="J41" s="10"/>
      <c r="K41" s="10"/>
      <c r="L41" s="11"/>
    </row>
    <row r="42" spans="2:12" s="2" customFormat="1" ht="15.75" thickBot="1">
      <c r="B42" s="20"/>
      <c r="C42" s="21" t="s">
        <v>18</v>
      </c>
      <c r="D42" s="21"/>
      <c r="E42" s="40" t="s">
        <v>35</v>
      </c>
      <c r="F42" s="21"/>
      <c r="G42" s="39">
        <f>SUM(G43:G55)</f>
        <v>2319.77</v>
      </c>
      <c r="H42" s="21"/>
      <c r="I42" s="41"/>
      <c r="J42" s="41"/>
      <c r="K42" s="41"/>
      <c r="L42" s="55"/>
    </row>
    <row r="43" spans="2:12" s="2" customFormat="1" ht="15">
      <c r="B43" s="26" t="s">
        <v>59</v>
      </c>
      <c r="C43" s="25" t="s">
        <v>19</v>
      </c>
      <c r="D43" s="36"/>
      <c r="E43" s="36"/>
      <c r="F43" s="36"/>
      <c r="G43" s="42">
        <v>293.49</v>
      </c>
      <c r="H43" s="36"/>
      <c r="I43" s="43"/>
      <c r="J43" s="43"/>
      <c r="K43" s="43"/>
      <c r="L43" s="55"/>
    </row>
    <row r="44" spans="2:12" s="2" customFormat="1" ht="15">
      <c r="B44" s="44"/>
      <c r="C44" s="25" t="s">
        <v>20</v>
      </c>
      <c r="D44" s="36"/>
      <c r="E44" s="36"/>
      <c r="F44" s="36"/>
      <c r="G44" s="45">
        <v>252.99</v>
      </c>
      <c r="H44" s="36"/>
      <c r="I44" s="43"/>
      <c r="J44" s="43"/>
      <c r="K44" s="43"/>
      <c r="L44" s="55"/>
    </row>
    <row r="45" spans="2:12" s="25" customFormat="1" ht="12.75">
      <c r="B45" s="26"/>
      <c r="C45" s="27" t="s">
        <v>21</v>
      </c>
      <c r="D45" s="27"/>
      <c r="E45" s="27"/>
      <c r="F45" s="27"/>
      <c r="G45" s="33">
        <v>270.53</v>
      </c>
      <c r="H45" s="28"/>
      <c r="I45" s="33"/>
      <c r="J45" s="33"/>
      <c r="K45" s="33"/>
      <c r="L45" s="28"/>
    </row>
    <row r="46" spans="2:12" s="25" customFormat="1" ht="12.75">
      <c r="B46" s="26"/>
      <c r="C46" s="27" t="s">
        <v>22</v>
      </c>
      <c r="D46" s="27"/>
      <c r="E46" s="27"/>
      <c r="F46" s="27"/>
      <c r="G46" s="33">
        <v>266.81</v>
      </c>
      <c r="H46" s="27"/>
      <c r="I46" s="27"/>
      <c r="J46" s="33"/>
      <c r="K46" s="33"/>
      <c r="L46" s="28"/>
    </row>
    <row r="47" spans="2:12" s="25" customFormat="1" ht="12.75">
      <c r="B47" s="26"/>
      <c r="C47" s="27" t="s">
        <v>23</v>
      </c>
      <c r="D47" s="27"/>
      <c r="E47" s="27"/>
      <c r="F47" s="27"/>
      <c r="G47" s="33">
        <v>260.44</v>
      </c>
      <c r="H47" s="27"/>
      <c r="I47" s="27"/>
      <c r="J47" s="33"/>
      <c r="K47" s="33"/>
      <c r="L47" s="28"/>
    </row>
    <row r="48" spans="2:12" s="25" customFormat="1" ht="12.75">
      <c r="B48" s="26"/>
      <c r="C48" s="25" t="s">
        <v>24</v>
      </c>
      <c r="D48" s="27"/>
      <c r="E48" s="27"/>
      <c r="F48" s="27"/>
      <c r="G48" s="33">
        <v>226.53</v>
      </c>
      <c r="H48" s="28"/>
      <c r="I48" s="33"/>
      <c r="J48" s="33"/>
      <c r="K48" s="33"/>
      <c r="L48" s="28"/>
    </row>
    <row r="49" spans="2:12" s="25" customFormat="1" ht="12.75">
      <c r="B49" s="26"/>
      <c r="C49" s="25" t="s">
        <v>25</v>
      </c>
      <c r="D49" s="27"/>
      <c r="E49" s="27"/>
      <c r="F49" s="27"/>
      <c r="G49" s="33">
        <v>244.38</v>
      </c>
      <c r="H49" s="28"/>
      <c r="I49" s="33"/>
      <c r="J49" s="33"/>
      <c r="K49" s="33"/>
      <c r="L49" s="28"/>
    </row>
    <row r="50" spans="2:12" s="25" customFormat="1" ht="12.75">
      <c r="B50" s="26"/>
      <c r="C50" s="27" t="s">
        <v>26</v>
      </c>
      <c r="D50" s="27"/>
      <c r="E50" s="27"/>
      <c r="F50" s="27"/>
      <c r="G50" s="33">
        <v>246.72</v>
      </c>
      <c r="H50" s="28"/>
      <c r="I50" s="33"/>
      <c r="J50" s="33"/>
      <c r="K50" s="33"/>
      <c r="L50" s="28"/>
    </row>
    <row r="51" spans="2:12" s="25" customFormat="1" ht="12.75">
      <c r="B51" s="26"/>
      <c r="C51" s="27" t="s">
        <v>27</v>
      </c>
      <c r="D51" s="27"/>
      <c r="E51" s="27"/>
      <c r="F51" s="27"/>
      <c r="G51" s="33">
        <v>257.88</v>
      </c>
      <c r="H51" s="28"/>
      <c r="I51" s="33"/>
      <c r="J51" s="33"/>
      <c r="K51" s="33"/>
      <c r="L51" s="28"/>
    </row>
    <row r="52" spans="2:12" s="25" customFormat="1" ht="12.75">
      <c r="B52" s="26"/>
      <c r="C52" s="25" t="s">
        <v>28</v>
      </c>
      <c r="D52" s="27"/>
      <c r="E52" s="27"/>
      <c r="F52" s="27"/>
      <c r="G52" s="33"/>
      <c r="H52" s="28"/>
      <c r="I52" s="33"/>
      <c r="J52" s="33"/>
      <c r="K52" s="33"/>
      <c r="L52" s="28"/>
    </row>
    <row r="53" spans="2:12" s="25" customFormat="1" ht="12.75">
      <c r="B53" s="26"/>
      <c r="C53" s="25" t="s">
        <v>29</v>
      </c>
      <c r="D53" s="27"/>
      <c r="E53" s="27"/>
      <c r="F53" s="27"/>
      <c r="G53" s="33"/>
      <c r="H53" s="28"/>
      <c r="I53" s="33"/>
      <c r="J53" s="33"/>
      <c r="K53" s="33"/>
      <c r="L53" s="28"/>
    </row>
    <row r="54" spans="2:12" s="25" customFormat="1" ht="12.75">
      <c r="B54" s="26"/>
      <c r="C54" s="25" t="s">
        <v>30</v>
      </c>
      <c r="D54" s="27"/>
      <c r="E54" s="27"/>
      <c r="F54" s="27"/>
      <c r="G54" s="33"/>
      <c r="H54" s="28"/>
      <c r="I54" s="33"/>
      <c r="J54" s="33"/>
      <c r="K54" s="33"/>
      <c r="L54" s="28"/>
    </row>
    <row r="55" spans="2:12" s="25" customFormat="1" ht="13.5" thickBot="1">
      <c r="B55" s="26"/>
      <c r="C55" s="27"/>
      <c r="D55" s="27"/>
      <c r="E55" s="27"/>
      <c r="F55" s="27"/>
      <c r="G55" s="37"/>
      <c r="H55" s="27"/>
      <c r="I55" s="27"/>
      <c r="J55" s="33"/>
      <c r="K55" s="37"/>
      <c r="L55" s="28"/>
    </row>
    <row r="56" spans="2:12" s="2" customFormat="1" ht="15.75" thickBot="1">
      <c r="B56" s="20"/>
      <c r="C56" s="21" t="s">
        <v>31</v>
      </c>
      <c r="D56" s="21"/>
      <c r="E56" s="21"/>
      <c r="F56" s="21"/>
      <c r="G56" s="39">
        <v>272.13</v>
      </c>
      <c r="H56" s="21"/>
      <c r="I56" s="41"/>
      <c r="J56" s="41"/>
      <c r="K56" s="41"/>
      <c r="L56" s="46"/>
    </row>
    <row r="57" spans="2:12" ht="13.5" thickBot="1">
      <c r="B57" s="8"/>
      <c r="C57" s="9"/>
      <c r="D57" s="9"/>
      <c r="E57" s="9"/>
      <c r="F57" s="9"/>
      <c r="G57" s="10">
        <v>272.13</v>
      </c>
      <c r="H57" s="10"/>
      <c r="I57" s="10"/>
      <c r="J57" s="10"/>
      <c r="K57" s="10"/>
      <c r="L57" s="11"/>
    </row>
    <row r="58" spans="2:12" s="47" customFormat="1" ht="16.5" thickBot="1">
      <c r="B58" s="48"/>
      <c r="C58" s="49" t="s">
        <v>17</v>
      </c>
      <c r="D58" s="49"/>
      <c r="E58" s="49"/>
      <c r="F58" s="49"/>
      <c r="G58" s="50">
        <f aca="true" t="shared" si="0" ref="G58:L58">G18+G24</f>
        <v>8047.45</v>
      </c>
      <c r="H58" s="50">
        <f t="shared" si="0"/>
        <v>18909.36</v>
      </c>
      <c r="I58" s="50">
        <f t="shared" si="0"/>
        <v>2836.404</v>
      </c>
      <c r="J58" s="51">
        <f t="shared" si="0"/>
        <v>16072.956</v>
      </c>
      <c r="K58" s="50">
        <f t="shared" si="0"/>
        <v>-3771.99</v>
      </c>
      <c r="L58" s="51">
        <f t="shared" si="0"/>
        <v>11797.496000000003</v>
      </c>
    </row>
    <row r="60" ht="12.75">
      <c r="B60" t="s">
        <v>32</v>
      </c>
    </row>
    <row r="62" ht="12.75">
      <c r="B62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2014-02-12T11:29:25Z</cp:lastPrinted>
  <dcterms:created xsi:type="dcterms:W3CDTF">1996-10-08T23:32:33Z</dcterms:created>
  <dcterms:modified xsi:type="dcterms:W3CDTF">2014-11-21T11:37:26Z</dcterms:modified>
  <cp:category/>
  <cp:version/>
  <cp:contentType/>
  <cp:contentStatus/>
</cp:coreProperties>
</file>